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.Bellatalla\Documents\Programma degli Interventi\Consuntivi\Competenza 2019\"/>
    </mc:Choice>
  </mc:AlternateContent>
  <xr:revisionPtr revIDLastSave="0" documentId="13_ncr:1_{66941606-B859-40FE-85DC-7BEA7791CC0B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Foglio1" sheetId="2" state="hidden" r:id="rId1"/>
    <sheet name="Consuntivo 2019" sheetId="1" r:id="rId2"/>
  </sheets>
  <definedNames>
    <definedName name="_xlnm._FilterDatabase" localSheetId="1" hidden="1">'Consuntivo 2019'!$A$1:$O$2027</definedName>
  </definedNames>
  <calcPr calcId="18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7" i="2" l="1"/>
  <c r="F213" i="2"/>
  <c r="D213" i="2"/>
  <c r="E213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4" i="2"/>
  <c r="M2017" i="1" l="1"/>
</calcChain>
</file>

<file path=xl/sharedStrings.xml><?xml version="1.0" encoding="utf-8"?>
<sst xmlns="http://schemas.openxmlformats.org/spreadsheetml/2006/main" count="14535" uniqueCount="525">
  <si>
    <t>Intervento da PdI (descrizione)</t>
  </si>
  <si>
    <t>Comune</t>
  </si>
  <si>
    <t>Categoria AEEGSI cespite</t>
  </si>
  <si>
    <t>Attività</t>
  </si>
  <si>
    <t>Stato avanzamento lavori</t>
  </si>
  <si>
    <t>a) di cui Contributi (per cassa)</t>
  </si>
  <si>
    <t>Intervento da PdI (codice 2018-2019)</t>
  </si>
  <si>
    <t>Cespite</t>
  </si>
  <si>
    <t>MI_ACQ01_06_0001</t>
  </si>
  <si>
    <t>Nuove risorse Scarlino  /Follonica</t>
  </si>
  <si>
    <t>Scarlino</t>
  </si>
  <si>
    <t>1-Terreni</t>
  </si>
  <si>
    <t>A</t>
  </si>
  <si>
    <t>in progettazione</t>
  </si>
  <si>
    <t>5-Condutture e Opere Idrauliche Fisse</t>
  </si>
  <si>
    <t>7-Impianti di trattamento</t>
  </si>
  <si>
    <t>8-Impianti di sollevamento e pompaggio</t>
  </si>
  <si>
    <t>MI_ACQ01_06_0053</t>
  </si>
  <si>
    <t>Rapolano Terme</t>
  </si>
  <si>
    <t>16-Altre imm.mat.e immat.</t>
  </si>
  <si>
    <t>MI_ACQ02_06_0006</t>
  </si>
  <si>
    <t>Nuovi Allacci</t>
  </si>
  <si>
    <t>in esercizio</t>
  </si>
  <si>
    <t>F</t>
  </si>
  <si>
    <t>D</t>
  </si>
  <si>
    <t>MI_ACQ02_06_0188</t>
  </si>
  <si>
    <t>3070001 Estendimento rete idrica Casole d'Elsa</t>
  </si>
  <si>
    <t>Casole d'Elsa</t>
  </si>
  <si>
    <t>in corso</t>
  </si>
  <si>
    <t>MI_ACQ02_06_0200</t>
  </si>
  <si>
    <t>Follonica</t>
  </si>
  <si>
    <t>MI_ACQ03_06_0004</t>
  </si>
  <si>
    <t>Nuova condotta idrica Capannina - Isola d'Arbia</t>
  </si>
  <si>
    <t>Siena</t>
  </si>
  <si>
    <t>MI_ACQ03_06_0007</t>
  </si>
  <si>
    <t xml:space="preserve">Collegamento idrico Piancollina - stazione di Castelnuovo Berardenga </t>
  </si>
  <si>
    <t>Asciano</t>
  </si>
  <si>
    <t>MI_ACQ05_06_0008</t>
  </si>
  <si>
    <t>Rifacimento impianti  Basili</t>
  </si>
  <si>
    <t>MI_ACQ03_06_0009</t>
  </si>
  <si>
    <t>Lavori di adeguamento a 4 corsie dal Km 11.050 al Km 20.350 - località Casa Migliorini - realizzazione attraversamento cunicolo</t>
  </si>
  <si>
    <t>Campagnatico</t>
  </si>
  <si>
    <t>MI_ACQ03_06_0010</t>
  </si>
  <si>
    <t>Ricerche idriche nuove fonti di approvvigionamento zona costa</t>
  </si>
  <si>
    <t>Capalbio</t>
  </si>
  <si>
    <t>MI_ACQ03_06_0011</t>
  </si>
  <si>
    <t>Collegamento da Campo Pozzi a Casole Lucciana</t>
  </si>
  <si>
    <t>MI_ACQ03_06_0012</t>
  </si>
  <si>
    <t>Interconnessione distretto Casole con distretto di Pievescola</t>
  </si>
  <si>
    <t>MI_ACQ03_06_0013</t>
  </si>
  <si>
    <t xml:space="preserve">Acquedotto collegamento pozzo Le Fioraie - serbatoio Macia Morta a Castellina in Chianti </t>
  </si>
  <si>
    <t>Castellina in Chianti</t>
  </si>
  <si>
    <t>MI_ACQ03_06_0014</t>
  </si>
  <si>
    <t>Studio per ricerca idrica Castellina in Chianti - potenziamento pozzi loc. La Doccia</t>
  </si>
  <si>
    <t>MI_ACQ03_06_0015</t>
  </si>
  <si>
    <t>Potenziamento condotta idrica Ripa Quercegrossa</t>
  </si>
  <si>
    <t>Castelnuovo Berardenga</t>
  </si>
  <si>
    <t>MI_ACQ03_06_0016</t>
  </si>
  <si>
    <t>Potenziamento della rete dai pozzi di Villa a Sesta a Castelnuovo Berardenga</t>
  </si>
  <si>
    <t>MI_ACQ03_06_0017</t>
  </si>
  <si>
    <t>Dissalatore Punta Ala e collegamenti</t>
  </si>
  <si>
    <t>Castiglione della Pescaia</t>
  </si>
  <si>
    <t>MI_ACQ05_06_0018</t>
  </si>
  <si>
    <t>Sollevamento La Valle adeguamento impianto elettrico e nuovo sistema pompaggio</t>
  </si>
  <si>
    <t>MI_ACQ03_06_0019</t>
  </si>
  <si>
    <t>Castiglione d'Orcia</t>
  </si>
  <si>
    <t>MI_ACQ03_06_0020</t>
  </si>
  <si>
    <t>Nuovo acquedotto Contesse Lame e vasca di riunione</t>
  </si>
  <si>
    <t>Cetona</t>
  </si>
  <si>
    <t>MI_ACQ03_06_0022</t>
  </si>
  <si>
    <t>Nuova condotta Montalcinello - serb. Casino</t>
  </si>
  <si>
    <t>Chiusdino</t>
  </si>
  <si>
    <t>MI_ACQ03_06_0023</t>
  </si>
  <si>
    <t>Ricerca idrica comune di Gaiole in Chianti</t>
  </si>
  <si>
    <t>Gaiole in Chianti</t>
  </si>
  <si>
    <t>MI_ACQ03_06_0024</t>
  </si>
  <si>
    <t>Interconnessione pozzo Lambriana Castagnoli sorgenti</t>
  </si>
  <si>
    <t>MI_ACQ03_06_0025</t>
  </si>
  <si>
    <t>Utilizzazione pozzo Montorsoli (Fornacini) e condotta per Roselle</t>
  </si>
  <si>
    <t>Grosseto</t>
  </si>
  <si>
    <t>6-Serbatoi</t>
  </si>
  <si>
    <t>MI_ACQ03_06_0026</t>
  </si>
  <si>
    <t>Dissalatore Campese</t>
  </si>
  <si>
    <t>Isola del Giglio</t>
  </si>
  <si>
    <t>MI_ACQ03_06_0027</t>
  </si>
  <si>
    <t>Approvigionamento idrico Giannutri</t>
  </si>
  <si>
    <t>MI_ACQ03_06_0028</t>
  </si>
  <si>
    <t>Ricerca idrica Montebamboli</t>
  </si>
  <si>
    <t>Massa Marittima</t>
  </si>
  <si>
    <t>MI_ACQ03_06_0029</t>
  </si>
  <si>
    <t>Potenziamento ramo dorsale Vivo - Montalcino</t>
  </si>
  <si>
    <t>Montalcino</t>
  </si>
  <si>
    <t>MI_ACQ03_06_0030</t>
  </si>
  <si>
    <t>Potenziamento dorsale Poggio Wongher serbatoio La Grotta (1° lotto)</t>
  </si>
  <si>
    <t>Monte Argentario</t>
  </si>
  <si>
    <t>MI_ACQ03_06_0031</t>
  </si>
  <si>
    <t>Monteriggioni</t>
  </si>
  <si>
    <t>MI_ACQ03_06_0033</t>
  </si>
  <si>
    <t>Studio per ricerca idrica Monticiano - nuovo pozzo loc. Iesa</t>
  </si>
  <si>
    <t>Monticiano</t>
  </si>
  <si>
    <t>MI_ACQ03_06_0034</t>
  </si>
  <si>
    <t>Interconnessione San Galgano - Monticiano</t>
  </si>
  <si>
    <t>MI_ACQ05_06_0035</t>
  </si>
  <si>
    <t>Manutenzione impianto Pitorsino</t>
  </si>
  <si>
    <t>Orbetello</t>
  </si>
  <si>
    <t>MI_ACQ03_06_0036</t>
  </si>
  <si>
    <t>Razionalizzazione sorgenti Piancastagnaio</t>
  </si>
  <si>
    <t>Piancastagnaio</t>
  </si>
  <si>
    <t>MI_ACQ03_06_0037</t>
  </si>
  <si>
    <t>Abbattimento floruri pozzo selvacce</t>
  </si>
  <si>
    <t>Pitigliano</t>
  </si>
  <si>
    <t>MI_ACQ03_06_0038</t>
  </si>
  <si>
    <t>Pozzi per integrazione risorsa idrica - Radda in Chianti</t>
  </si>
  <si>
    <t>Radda in Chianti</t>
  </si>
  <si>
    <t>MI_ACQ01_06_0039</t>
  </si>
  <si>
    <t>Radicofani</t>
  </si>
  <si>
    <t>MI_ACQ03_06_0040</t>
  </si>
  <si>
    <t>Potenziamento sorgente Tisignana</t>
  </si>
  <si>
    <t>Roccastrada</t>
  </si>
  <si>
    <t>MI_ACQ03_06_0041</t>
  </si>
  <si>
    <t>Potenziamento idrico Sticciano Scalo e Ribolla</t>
  </si>
  <si>
    <t>MI_ACQ03_06_0042</t>
  </si>
  <si>
    <t>Collegamento Serbatoio Venturi con val di Rigo</t>
  </si>
  <si>
    <t>MI_ACQ03_06_0043</t>
  </si>
  <si>
    <t>Acquedotto di collegamento serbatoio Murate serbatoio Piazze</t>
  </si>
  <si>
    <t>San Casciano dei Bagni</t>
  </si>
  <si>
    <t>MI_ACQ03_06_0045</t>
  </si>
  <si>
    <t>Abbattimento solfati saltatoi Sarteano</t>
  </si>
  <si>
    <t>Sarteano</t>
  </si>
  <si>
    <t>MI_ACQ03_06_0046</t>
  </si>
  <si>
    <t>Collegamento dorsale (Murci) con serbatoio di Poggio al Conte.</t>
  </si>
  <si>
    <t>Scansano</t>
  </si>
  <si>
    <t>MI_ACQ03_06_0047</t>
  </si>
  <si>
    <t>MI_ACQ03_06_0048</t>
  </si>
  <si>
    <t>Realizzazione attraversamento ferroviario/stradale in Loc. La Botte</t>
  </si>
  <si>
    <t>MI_ACQ03_06_0049</t>
  </si>
  <si>
    <t xml:space="preserve">Variante per Costruzione del raddoppio della condotta dorsale dell’Acquedotto del Fiora Spa tratto Nodo B1 Galleria di Semproniano </t>
  </si>
  <si>
    <t>Semproniano</t>
  </si>
  <si>
    <t>MI_ACQ03_06_0050</t>
  </si>
  <si>
    <t xml:space="preserve">Variante per Realizzazione di una nuova condotta dorsali DN600 in loc. Cortevecchia dal Fosso del Maestrino al partitore della Capitana </t>
  </si>
  <si>
    <t>MI_ACQ03_06_0051</t>
  </si>
  <si>
    <t xml:space="preserve">Realizzazione nuova condotta Poggio Pigna - Tegoia </t>
  </si>
  <si>
    <t>Sovicille</t>
  </si>
  <si>
    <t>MI_ACQ03_06_0052</t>
  </si>
  <si>
    <t>Raddoppio dorsale Luco - Siena 1° stralcio</t>
  </si>
  <si>
    <t>MI_ACQ03_06_0189</t>
  </si>
  <si>
    <t>Realizzazione impianto di trattamento Cr6 pozzi Pinetina</t>
  </si>
  <si>
    <t>MI_ACQ03_06_0191</t>
  </si>
  <si>
    <t>Realizzazione condotta adduzione da pozzo Camerone a serbatoio Oliveto loc. Marsiliana</t>
  </si>
  <si>
    <t>Manciano</t>
  </si>
  <si>
    <t>MI_ACQ04_06_0055</t>
  </si>
  <si>
    <t>Rifacimento sottoservizi Vagliagli Comune di Castelnuovo Berardenga</t>
  </si>
  <si>
    <t>MI_ACQ04_06_0056</t>
  </si>
  <si>
    <t>Bonifica rete di adduzione Pian d'Alma Punta Ala e messa in sicurezza potabilizzatore</t>
  </si>
  <si>
    <t>MI_ACQ04_06_0057</t>
  </si>
  <si>
    <t>Rifacimento sottoservizi nell'abitato di Bagni San Filippo</t>
  </si>
  <si>
    <t>MI_ACQ04_06_0058</t>
  </si>
  <si>
    <t>Riqualificazione centro storico Sasso d’Ombrone (Acquedotto e fognatura)</t>
  </si>
  <si>
    <t>Cinigiano</t>
  </si>
  <si>
    <t>MI_ACQ04_06_0059</t>
  </si>
  <si>
    <t>Nuovo serbatoio loc. La Tona e bonifica condotta Potassa La Menga</t>
  </si>
  <si>
    <t>Gavorrano</t>
  </si>
  <si>
    <t>MI_ACQ04_06_0060</t>
  </si>
  <si>
    <t>Rifacimento condotte di adduzione Alberese, distribuzione Rispescia e sfruttamento pozzo</t>
  </si>
  <si>
    <t>MI_ACQ03_06_0061</t>
  </si>
  <si>
    <t>Condotte di collegamento con Marina di Grosseto</t>
  </si>
  <si>
    <t>MI_ACQ04_06_0062</t>
  </si>
  <si>
    <t>Potenziamento reti Marsiliana</t>
  </si>
  <si>
    <t>MI_ACQ05_06_0063</t>
  </si>
  <si>
    <t>Approvvigionamento idrico area costiera Argentario</t>
  </si>
  <si>
    <t>MI_ACQ04_06_0064</t>
  </si>
  <si>
    <t>Manutenzione straordinaria della condotta in acciaio Dn 400 da Poggio dei Colombi a Monte Argentario - Attraversamento ferroviario</t>
  </si>
  <si>
    <t>MI_ACQ05_06_0067</t>
  </si>
  <si>
    <t>Recupero/sostituzione sorgente Fontanili ripristino strada di accesso e sostituzione condotta adduttrice</t>
  </si>
  <si>
    <t>Roccalbegna</t>
  </si>
  <si>
    <t>MI_ACQ04_06_0068</t>
  </si>
  <si>
    <t>Bonifica rete idrica Lucignano-Vergelle</t>
  </si>
  <si>
    <t>MI_ACQ04_06_0070</t>
  </si>
  <si>
    <t>Bonifica reti di distribuzione centro storico di Siena</t>
  </si>
  <si>
    <t>MI_ACQ04_06_0073</t>
  </si>
  <si>
    <t>Lavori di sostituzione/bonifica delle reti di acquedotto</t>
  </si>
  <si>
    <t>MI_ACQ04_06_0074</t>
  </si>
  <si>
    <t>Ricerca perdite</t>
  </si>
  <si>
    <t>Altre attività idriche</t>
  </si>
  <si>
    <t>MI_ACQ04_06_0076</t>
  </si>
  <si>
    <t>Interventi di manutenzione straordinaria non programmata su reti acquedotto</t>
  </si>
  <si>
    <t>MI_ACQ04_06_0077</t>
  </si>
  <si>
    <t>Rifacimento sottoservizi Follonica</t>
  </si>
  <si>
    <t>MI_FOG-DEP05_06_0078</t>
  </si>
  <si>
    <t>Interventi di manutenzione straordinaria non programmata su reti fognatura</t>
  </si>
  <si>
    <t>MI_ACQ04_06_0071</t>
  </si>
  <si>
    <t>Manutenzione straordinaria Dorsale Arbure</t>
  </si>
  <si>
    <t>Sovra comunale</t>
  </si>
  <si>
    <t>MI_ACQ04_06_0072</t>
  </si>
  <si>
    <t>Sostituzione degli sfiati,degli scarichi della dorsale Fiora.</t>
  </si>
  <si>
    <t>MI_ACQ04_06_0075</t>
  </si>
  <si>
    <t>Manutenzione straordinaria Dorsale Fiora</t>
  </si>
  <si>
    <t>Provincia Grosseto (escluso Montieri)</t>
  </si>
  <si>
    <t>MI_ACQ05_06_0079</t>
  </si>
  <si>
    <t>Rifacimento camera di manovra serbatoio Piana del Saragio</t>
  </si>
  <si>
    <t>Abbadia San Salvatore</t>
  </si>
  <si>
    <t>MI_ACQ05_06_0080</t>
  </si>
  <si>
    <t>Rifacimento strada di accesso e camere di manovra serbatoio Altone</t>
  </si>
  <si>
    <t>MI_ACQ05_06_0081</t>
  </si>
  <si>
    <t>Rifacimento serbatoio di Salsicaia</t>
  </si>
  <si>
    <t>MI_ACQ05_06_0082</t>
  </si>
  <si>
    <t>Dismissione serbatoio di Gallina e ampliamento del serbatoio delle Querciole</t>
  </si>
  <si>
    <t>MI_ACQ05_06_0083</t>
  </si>
  <si>
    <t>Ampliamento serbatoio Potassa</t>
  </si>
  <si>
    <t>MI_ACQ05_06_0084</t>
  </si>
  <si>
    <t>Consolidamento della galleria e manutenzioni all'edificio serbatoio di Pietralunga Bassa</t>
  </si>
  <si>
    <t>MI_ACQ05_06_0085</t>
  </si>
  <si>
    <t>Rifacimento serbatoio della Madonnella</t>
  </si>
  <si>
    <t>MI_ACQ05_06_0086</t>
  </si>
  <si>
    <t>Rifacimento camera di manovra serbatoio di Contignano</t>
  </si>
  <si>
    <t>MI_ACQ05_06_0088</t>
  </si>
  <si>
    <t xml:space="preserve">Manutenzione straordinaria vasca di carico Sorgenti S. Fiora </t>
  </si>
  <si>
    <t>Santa Fiora</t>
  </si>
  <si>
    <t>MI_ACQ05_06_0090</t>
  </si>
  <si>
    <t>Completamento opere presso la stazione di sollevamento "Il Luco"</t>
  </si>
  <si>
    <t>MI_ACQ05_06_0092</t>
  </si>
  <si>
    <t>Interventi di manutenzione straordinaria pozzi e sorgenti</t>
  </si>
  <si>
    <t>MI_ACQ05_06_0093</t>
  </si>
  <si>
    <t>Interventi di manutenzione straordinaria non programmata su impianti acquedotto</t>
  </si>
  <si>
    <t>12-Laboratori e attrezzature</t>
  </si>
  <si>
    <t>3-Fabbricati industriali</t>
  </si>
  <si>
    <t>MI_ACQ06_06_0193</t>
  </si>
  <si>
    <t>Distrettualizzazione reti di distribuzione e installazione sistemi di controllo delle pressioni</t>
  </si>
  <si>
    <t>Magliano in Toscana</t>
  </si>
  <si>
    <t>MI_ACQ08_06_0094</t>
  </si>
  <si>
    <t xml:space="preserve">Sostituzione contatori </t>
  </si>
  <si>
    <t>MI_FOG-DEP01_06_0096</t>
  </si>
  <si>
    <t>Depurazione Capalbio</t>
  </si>
  <si>
    <t>MI_FOG-DEP07_06_0097</t>
  </si>
  <si>
    <t>Dismissione depuratore 167</t>
  </si>
  <si>
    <t>MI_FOG-DEP02_06_0098</t>
  </si>
  <si>
    <t>Nuovo depuratore capoluogo e fognatura Arcidosso</t>
  </si>
  <si>
    <t>Arcidosso</t>
  </si>
  <si>
    <t>MI_FOG-DEP07_06_0099</t>
  </si>
  <si>
    <t>Impianto di depuratore di Cetona</t>
  </si>
  <si>
    <t>MI_FOG-DEP07_06_0100</t>
  </si>
  <si>
    <t>Realizzazione fognature e depurazione Paganico</t>
  </si>
  <si>
    <t>Civitella Paganico</t>
  </si>
  <si>
    <t>MI_FOG-DEP07_06_0102</t>
  </si>
  <si>
    <t>Adeguamento depuratore Bagno di Gavorrano</t>
  </si>
  <si>
    <t>MI_FOG-DEP02_06_0103</t>
  </si>
  <si>
    <t>Realizzazione del sistema di depurazione delle acque reflue e dei collettori fognari principali del capoluogo Manciano</t>
  </si>
  <si>
    <t>MI_FOG-DEP07_06_0105</t>
  </si>
  <si>
    <t>Adeguamento impianto di depurazione Torrenieri</t>
  </si>
  <si>
    <t>MI_FOG-DEP07_06_0106</t>
  </si>
  <si>
    <t>Adeguamento impianto di depurazione Badesse</t>
  </si>
  <si>
    <t>MI_FOG-DEP07_06_0107</t>
  </si>
  <si>
    <t>Adeguamento al depuratore di San Giovanni (sezione ossidazione e linea fanghi) - Pitigliano</t>
  </si>
  <si>
    <t>MI_FOG-DEP02_06_0104</t>
  </si>
  <si>
    <t>Collegamenti Montalcino Torrenieri 1° lotto 2° Lotto</t>
  </si>
  <si>
    <t>MI_FOG-DEP07_06_0109</t>
  </si>
  <si>
    <t>Depurazione Arcille - Campagnatico</t>
  </si>
  <si>
    <t>MI_FOG-DEP07_06_0110</t>
  </si>
  <si>
    <t xml:space="preserve">Acqua Salsa - Potenziamento impianto </t>
  </si>
  <si>
    <t>MI_FOG-DEP07_06_0111</t>
  </si>
  <si>
    <t>Depurazione frazione Selvena e Rifacimento fognatura nera in via Aldobrandeschi nella frazione di Selvena (uniti)</t>
  </si>
  <si>
    <t>Castell'Azzara</t>
  </si>
  <si>
    <t>MI_FOG-DEP03_06_0115</t>
  </si>
  <si>
    <t>Adeguamento scarico Campiglia d'Orcia zona Poderaccio</t>
  </si>
  <si>
    <t>MI_FOG-DEP03_06_0116</t>
  </si>
  <si>
    <t>Realizzazione di un trattamento appropriato a servizio dello scarico Vivo d'orcia loc. Eremo</t>
  </si>
  <si>
    <t>MI_FOG-DEP03_06_0119</t>
  </si>
  <si>
    <t>MI_FOG-DEP03_06_0120</t>
  </si>
  <si>
    <t>Colle Val d'Elsa</t>
  </si>
  <si>
    <t>MI_FOG-DEP03_06_0121</t>
  </si>
  <si>
    <t>Nuova fognatura e sollevamento via Tirli</t>
  </si>
  <si>
    <t>MI_FOG-DEP03_06_0123</t>
  </si>
  <si>
    <t>Depurazione Giglio Campese-Porto</t>
  </si>
  <si>
    <t>MI_FOG-DEP07_06_0125</t>
  </si>
  <si>
    <t>Adeguamento impianto di Niccioleta</t>
  </si>
  <si>
    <t>MI_FOG-DEP03_06_0126</t>
  </si>
  <si>
    <t>Fognatura e depurazione Ville di Corsano</t>
  </si>
  <si>
    <t>Monteroni d'Arbia</t>
  </si>
  <si>
    <t>MI_FOG-DEP03_06_0127</t>
  </si>
  <si>
    <t>Estendimento fognature Monterotondo M.mo</t>
  </si>
  <si>
    <t>Monterotondo Marittimo</t>
  </si>
  <si>
    <t>MI_FOG-DEP03_06_0128</t>
  </si>
  <si>
    <t>Realizzazione di un impianto di depurazione a servizio di Montieri</t>
  </si>
  <si>
    <t>Montieri</t>
  </si>
  <si>
    <t>MI_FOG-DEP07_06_0130</t>
  </si>
  <si>
    <t>Pienza</t>
  </si>
  <si>
    <t>MI_FOG-DEP03_06_0131</t>
  </si>
  <si>
    <t>MI_FOG-DEP03_06_0132</t>
  </si>
  <si>
    <t>Adeguamento scarico Contignano zona Il Borgo</t>
  </si>
  <si>
    <t>MI_FOG-DEP07_06_0133</t>
  </si>
  <si>
    <t>Messa in sicurezza impianto di depurazione di Celle sul Rigo</t>
  </si>
  <si>
    <t>MI_FOG-DEP03_06_0137</t>
  </si>
  <si>
    <t>Depuratore Sorano capoluogo</t>
  </si>
  <si>
    <t>Sorano</t>
  </si>
  <si>
    <t>MI_FOG-DEP03_06_0139</t>
  </si>
  <si>
    <t>Depurazione petroio</t>
  </si>
  <si>
    <t>Trequanda</t>
  </si>
  <si>
    <t>MI_FOG-DEP03_06_0140</t>
  </si>
  <si>
    <t>MI_FOG-DEP03_06_0161</t>
  </si>
  <si>
    <t>Castel del Piano</t>
  </si>
  <si>
    <t>MI_FOG-DEP04_06_0163</t>
  </si>
  <si>
    <t>Realizzazione fognatura in loc. Montarioso</t>
  </si>
  <si>
    <t>MI_FOG-DEP04_06_0199</t>
  </si>
  <si>
    <t>Fognatura Loc. Iesa</t>
  </si>
  <si>
    <t>MI_FOG-DEP06_06_0141</t>
  </si>
  <si>
    <t>Rifacimento degli impianti W1,W2 Punta Ala</t>
  </si>
  <si>
    <t>MI_FOG-DEP05_06_0142</t>
  </si>
  <si>
    <t>Interventi di adeguamento degli scarichi delle stazioni di sollevamento sul canale Petraia</t>
  </si>
  <si>
    <t>15-Studi, ricerche, etc.</t>
  </si>
  <si>
    <t>MI_FOG-DEP05_06_0143</t>
  </si>
  <si>
    <t>Rifacimento sottoservizi via XX Settembre</t>
  </si>
  <si>
    <t>MI_FOG-DEP05_06_0144</t>
  </si>
  <si>
    <t>Rifacimento della rete fognaria di adduzione dei reflui all'impianto di depurazione di Montiano</t>
  </si>
  <si>
    <t>MI_FOG-DEP05_06_0145</t>
  </si>
  <si>
    <t>Sostituzione fognatura S. Quirico - Bagno Vignoni</t>
  </si>
  <si>
    <t>San Quirico d'Orcia</t>
  </si>
  <si>
    <t>MI_FOG-DEP05_06_0146</t>
  </si>
  <si>
    <t>Lavori di sostituzione/bonifica delle reti di fognatura</t>
  </si>
  <si>
    <t>MI_FOG-DEP05_06_0147</t>
  </si>
  <si>
    <t>Rifacimento e miglioramento della rete fognaria separata nella zona di Piazza della Repubblica per convogliamento al depuratore</t>
  </si>
  <si>
    <t>MI_FOG-DEP06_06_0148</t>
  </si>
  <si>
    <t>Interventi di manutenzione straordinaria non programmata su impianti fognatura</t>
  </si>
  <si>
    <t>MI_FOG-DEP07_06_0150</t>
  </si>
  <si>
    <t>Strada di accesso depuratore di Abbadia SS</t>
  </si>
  <si>
    <t>MI_FOG-DEP07_06_0151</t>
  </si>
  <si>
    <t>Adeguamento impianto di depurazione Molinone - Castel del Piano</t>
  </si>
  <si>
    <t>MI_FOG-DEP07_06_0153</t>
  </si>
  <si>
    <t>Interventi depuratore Campo Cangino</t>
  </si>
  <si>
    <t>MI_FOG-DEP07_06_0154</t>
  </si>
  <si>
    <t>Interventi depuratore San Giovanni</t>
  </si>
  <si>
    <t>MI_FOG-DEP07_06_0157</t>
  </si>
  <si>
    <t>Adeguamento impianto di depurazione Formelle - Piancastagnaio</t>
  </si>
  <si>
    <t>MI_FOG-DEP07_06_0158</t>
  </si>
  <si>
    <t>Adeguamento impianto di depurazione San Casciano dei Bagni</t>
  </si>
  <si>
    <t>MI_FOG-DEP07_06_0159</t>
  </si>
  <si>
    <t>Adeguamento dell'impianto di depurazione di Ponte alla Serpenna - Sovicille</t>
  </si>
  <si>
    <t>MI_FOG-DEP07_06_0160</t>
  </si>
  <si>
    <t>Interventi di manutenzione straordinaria non programmata su impianti depurazione</t>
  </si>
  <si>
    <t>MI_SII01_06_0167</t>
  </si>
  <si>
    <t>Protezione delle fonti e regolarizzazione espropri</t>
  </si>
  <si>
    <t>MI_SII01_06_0168</t>
  </si>
  <si>
    <t>Ristrutturazione sede Via Giordania</t>
  </si>
  <si>
    <t>Varie Azienda</t>
  </si>
  <si>
    <t>MI_SII01_06_0169</t>
  </si>
  <si>
    <t>Mantenimento e aggiornamento banche dati</t>
  </si>
  <si>
    <t>MI_SII01_06_0170</t>
  </si>
  <si>
    <t>Acquisto e costruzione sedi (stazione, etc..)</t>
  </si>
  <si>
    <t>MI_SII01_06_0171</t>
  </si>
  <si>
    <t>Manutenzione straordinaria sedi</t>
  </si>
  <si>
    <t>MI_SII01_06_0172</t>
  </si>
  <si>
    <t>Progetti Organizzativi e Certificazioni</t>
  </si>
  <si>
    <t>MI_SII01_06_0173</t>
  </si>
  <si>
    <t>Censimento infrastrutture</t>
  </si>
  <si>
    <t>MI_SII01_06_0174</t>
  </si>
  <si>
    <t>Hardware e Software</t>
  </si>
  <si>
    <t>MI_SII01_06_0175</t>
  </si>
  <si>
    <t>Acquisizione Automezzi, Macchine Operatrici, Geolocalizzazione Parco Auto</t>
  </si>
  <si>
    <t>14-Autoveicoli</t>
  </si>
  <si>
    <t>MI_SII01_06_0176</t>
  </si>
  <si>
    <t>Mobili e Arredi e Altri Beni Finiti</t>
  </si>
  <si>
    <t>MI_SII01_06_0177</t>
  </si>
  <si>
    <t>Avviamento e adeguamento nuovo sistema informativo gestionale (SAP)</t>
  </si>
  <si>
    <t>MI_SII02_06_0178</t>
  </si>
  <si>
    <t>Installazione sistemi di telecontrollo presso i nodi delle
principali dorsali idriche e relativi stacchi</t>
  </si>
  <si>
    <t>MI_SII02_06_0180</t>
  </si>
  <si>
    <t>MI_SII03_06_0182</t>
  </si>
  <si>
    <t>Interventi per efficentamento energetico impianti del SII</t>
  </si>
  <si>
    <t>MI_SII03_06_0183</t>
  </si>
  <si>
    <t>Efficientamento energetico e opere accessorie impianto Ponte a Tressa</t>
  </si>
  <si>
    <t>MI_SII04_06_0184</t>
  </si>
  <si>
    <t>Messa in sicurezza di impianti e strutture</t>
  </si>
  <si>
    <t>MI_ACQ03_06_0201</t>
  </si>
  <si>
    <t>Acquisto Casa dell’Acqua Massa Marittima</t>
  </si>
  <si>
    <t>MI_SII02_06_0181</t>
  </si>
  <si>
    <t>Nuovi sistemi anti intrusione Provincia di Grosseto e Siena</t>
  </si>
  <si>
    <t>MI_ACQ04_06_0091</t>
  </si>
  <si>
    <t>Protezioni catodiche dorsale Fiora</t>
  </si>
  <si>
    <t>MI_ACQ05_06_0087</t>
  </si>
  <si>
    <t>Rifacimento sorgenti Comune di Roccastrada</t>
  </si>
  <si>
    <t>MI_ACQ02_06_0003</t>
  </si>
  <si>
    <t>MI_ACQ05_06_0198</t>
  </si>
  <si>
    <t>Collegamento reti di distribuzione serbatoi Capitana-Fonte Lisa. Loc. San Crescenzo</t>
  </si>
  <si>
    <t>MI_FOG-DEP07_06_0101</t>
  </si>
  <si>
    <t>Adeguamento del dep.di Colle Val d'Elsa in via dei Cipressi. Campiglia -1°Stralcio e 2° stralcio e strada</t>
  </si>
  <si>
    <t>MI_ACQ02_06_0002</t>
  </si>
  <si>
    <t>Estendimento reti loc. Colonna del Grillo</t>
  </si>
  <si>
    <t>non creato</t>
  </si>
  <si>
    <t>MI_ACQ05_06_0089</t>
  </si>
  <si>
    <t>Nuovo serbatoio di accumulo Loc. Baccinello</t>
  </si>
  <si>
    <t>Adeguamento impianto di depurazione di Batignano</t>
  </si>
  <si>
    <t>MI_ACQ03_06_0044</t>
  </si>
  <si>
    <t>Impianto abbattimento arsenico sorgenti S.Fiora</t>
  </si>
  <si>
    <t>MI_ACQ03_06_0190</t>
  </si>
  <si>
    <t>Realizzazione impianto di trattamento Cr6 - sorgenti Montalcinello</t>
  </si>
  <si>
    <t>MI_ACQ03_06_0192</t>
  </si>
  <si>
    <t>Lotto II: Potenziamento della adduttrice per Radicofani</t>
  </si>
  <si>
    <t>MI_ACQ08_06_0197</t>
  </si>
  <si>
    <t>Regolarizzazione utenze pubbliche e private</t>
  </si>
  <si>
    <t>MI_ACQ05_06_0194</t>
  </si>
  <si>
    <t>Interventi di manutenzione straordinaria programmata su impianti acquedotto</t>
  </si>
  <si>
    <t>MI_FOG-DEP06_06_0195</t>
  </si>
  <si>
    <t>Interventi di manutenzione straordinaria programmata su impianti fognatura</t>
  </si>
  <si>
    <t>MI_ACQ03_06_0032</t>
  </si>
  <si>
    <t>Potenziamento rete di distribuzione acquedotto in strada di Gabricce loc. Castellina Scalo</t>
  </si>
  <si>
    <t>MI_ACQ04_06_0065</t>
  </si>
  <si>
    <t>Rifacimento allacci in piombo centro storico Pienza</t>
  </si>
  <si>
    <t>MI_ACQ04_06_0066</t>
  </si>
  <si>
    <t>Sostituzione sottoservizi Comune di Rapolano Terme</t>
  </si>
  <si>
    <t>MI_ACQ04_06_0069</t>
  </si>
  <si>
    <t>Sostituzione sottoservizi Comune di Seggiano</t>
  </si>
  <si>
    <t>Seggiano</t>
  </si>
  <si>
    <t>MI_ACQ04_06_0054</t>
  </si>
  <si>
    <t>Sostituzione sottoservizi Comune di Buonconvento</t>
  </si>
  <si>
    <t>Buonconvento</t>
  </si>
  <si>
    <t>MI_ACQ03_06_0021</t>
  </si>
  <si>
    <t>Collegamento Pian di Feccia - San Galgano</t>
  </si>
  <si>
    <t>MI_FOG-DEP04_06_0164</t>
  </si>
  <si>
    <t>Realizzazione collettore Colombaio</t>
  </si>
  <si>
    <t>MI_ACQ02_06_0005</t>
  </si>
  <si>
    <t>Estendimento rete idrica strada di Montechiaro - Siena</t>
  </si>
  <si>
    <t>MI_FOG-DEP04_06_0162</t>
  </si>
  <si>
    <t>Realizzazione condotta fognaria in Via degli Olivi Poggio d'Oro</t>
  </si>
  <si>
    <t>MI_FOG-DEP07_06_0156</t>
  </si>
  <si>
    <t>Spostamento della biologica in loc. Miniere di Murlo</t>
  </si>
  <si>
    <t>Murlo</t>
  </si>
  <si>
    <t>MI_SII01_06_0166</t>
  </si>
  <si>
    <t>Censimento ed interventi di manutenzione straordinaria sorgenti</t>
  </si>
  <si>
    <t>MI_FOG-DEP07_06_0149</t>
  </si>
  <si>
    <t>Adeguamento sezione filtrazione/disinfezione depuratore Punta Ala</t>
  </si>
  <si>
    <t>MI_FOG-DEP07_06_0152</t>
  </si>
  <si>
    <t>Nuova sezione dissabbiatura depuratore loc. Paduline</t>
  </si>
  <si>
    <t>MI_FOG-DEP07_06_0155</t>
  </si>
  <si>
    <t>Rifacimento depuratore Tatti</t>
  </si>
  <si>
    <t>MI_FOG-DEP07_06_0138</t>
  </si>
  <si>
    <t>Adeguamento imhoff Castell'Ottieri</t>
  </si>
  <si>
    <t>MI_FOG-DEP07_06_0135</t>
  </si>
  <si>
    <t>Adeguamento scarico loc Pomonte</t>
  </si>
  <si>
    <t>MI_FOG-DEP07_06_0112</t>
  </si>
  <si>
    <t>Adeguamento IDL Lame</t>
  </si>
  <si>
    <t>MI_FOG-DEP03_06_0129</t>
  </si>
  <si>
    <t>Realizzazione di un trattamento appropriato a servizio della frazione di Boccheggiano</t>
  </si>
  <si>
    <t>MI_FOG-DEP03_06_0108</t>
  </si>
  <si>
    <t>Realizzazione di un trattamento appropriato a servizio della frazione di Stribugliano</t>
  </si>
  <si>
    <t>MI_FOG-DEP03_06_0113</t>
  </si>
  <si>
    <t>Realizzazione di un trattamento appropriato a servizio della frazione di Vagliagli</t>
  </si>
  <si>
    <t>MI_FOG-DEP07_06_0118</t>
  </si>
  <si>
    <t>Adeguamento depuratore Le Piazze e collettamento scarichi</t>
  </si>
  <si>
    <t>MI_FOG-DEP03_06_0114</t>
  </si>
  <si>
    <t>MI_FOG-DEP03_06_0117</t>
  </si>
  <si>
    <t>Adeguamento scarichi zona Rocca d'Orcia zona Colombaio</t>
  </si>
  <si>
    <t>MI_FOG-DEP07_06_0124</t>
  </si>
  <si>
    <t>Adeguamento imhoff Montiano</t>
  </si>
  <si>
    <t>MI_FOG-DEP07_06_0136</t>
  </si>
  <si>
    <t>Adeguamento Imhoff Pancole</t>
  </si>
  <si>
    <t>MI_FOG-DEP07_06_0134</t>
  </si>
  <si>
    <t>Adeguamento Imhoff Bagnore</t>
  </si>
  <si>
    <t>MI_SII02_06_0179</t>
  </si>
  <si>
    <t>Installazione sistemi di telecontrollo  (telemetria)</t>
  </si>
  <si>
    <t>Costo totale da ultima previsione</t>
  </si>
  <si>
    <t>Tipologia opera</t>
  </si>
  <si>
    <t>Nominale</t>
  </si>
  <si>
    <t>Ricorrente</t>
  </si>
  <si>
    <t>di b) di cui per lavori e materiali (compresi operai capitalizzati)</t>
  </si>
  <si>
    <t>di c) di cui per servizi tecnici e amministrativi (inclusi progettazione e personale non operaio capitalizzato)</t>
  </si>
  <si>
    <t>Altri contributi precedentemente maturati</t>
  </si>
  <si>
    <t>MI_FOG-DEP07_06_0185</t>
  </si>
  <si>
    <t>Adeguamento scarico loc. Poggiarello - La Ripa (nuovo depuratore)</t>
  </si>
  <si>
    <t>Depurazione Chiusdinousdino - I stralcio</t>
  </si>
  <si>
    <t>Estendimento rete idrica Valmaggiore</t>
  </si>
  <si>
    <t>Altri interventi per adeguamento scarichi &gt; 200 AE (Saturnia, Salcione, Corsina, Mensano, Vallerona)</t>
  </si>
  <si>
    <t>Radicofani - collettore zona centro storico, collettamento scarico non depurato e realizzazione depuratore</t>
  </si>
  <si>
    <t>Fognatura da Pian delle Macinaie al primo rifugio nel Monte Amiata nei comuni di Castel del Piano, Seggiano e Abbadia SS</t>
  </si>
  <si>
    <t>Adeguamento depurazione Campiglia dei Foci (ex "collettamento imhoff Campiglia a Cipressi)</t>
  </si>
  <si>
    <t>Nuova condotta idrica collegamento pozzo Badia Isola - Le Frigge</t>
  </si>
  <si>
    <t>Schema idrico alta Val di Paglia, lotto III: condotta adduttrice San Casciano dei Bagni - Radicofani</t>
  </si>
  <si>
    <t>Acquedotto anello senese -Derivazione da Invaso Montedoglio - Lotto I Pozzo della Chiana - Rapolano</t>
  </si>
  <si>
    <t>Acquisto e Installazione nuovi sistemi di telecontrollo (RTU, STRUMENTAZIONE ACQ, FG, DE, System Platform Wonderware) - Telemetria</t>
  </si>
  <si>
    <t>Schema idrico alta Val di Paglia, lotto I: adeguamento della condotta adduttrice dal complesso sorgentizio Ermicciolo – Saragio (ex "Efficientamento della Rete di Adduzione di Castiglione d’Orcia")</t>
  </si>
  <si>
    <t>Lavori per l'adeguamento depuratore di Ponticino</t>
  </si>
  <si>
    <t>Potenziamento del Campo Pozzi loc. Carpiano e della condotta al serbatoio Vedetta</t>
  </si>
  <si>
    <t>Tutti i Comuni</t>
  </si>
  <si>
    <t>CinIsola del Giglioano</t>
  </si>
  <si>
    <t>Monta Argentario</t>
  </si>
  <si>
    <t>Rapolano</t>
  </si>
  <si>
    <t>Telecontrollo</t>
  </si>
  <si>
    <t>Non necessario</t>
  </si>
  <si>
    <t>Spesa totale al 31/12/2019</t>
  </si>
  <si>
    <t>Spesa effettuata nel 2019</t>
  </si>
  <si>
    <t>MI_ACQ01_06_0003</t>
  </si>
  <si>
    <t>Acquedotto anello senese -Derivazione da Invaso Montedoglio - lotto II Rapolano Asciano</t>
  </si>
  <si>
    <t>di cui acconti</t>
  </si>
  <si>
    <t>Estendimenti reti acquedotto</t>
  </si>
  <si>
    <t>MI_FOG-DEP07_06_0122</t>
  </si>
  <si>
    <t>MI_ACQ04_06_0056_acconto</t>
  </si>
  <si>
    <t>MI_SII03_06_0183_acconto</t>
  </si>
  <si>
    <t>MI_FOG-DEP02_06_0098_acconto</t>
  </si>
  <si>
    <t>MI_FOG-DEP07_06_0102_acconto</t>
  </si>
  <si>
    <t>MI_FOG-DEP05_06_0146_acconto</t>
  </si>
  <si>
    <t>MI_ACQ05_06_0093_acconto</t>
  </si>
  <si>
    <t>MI_ACQ01_06_0002</t>
  </si>
  <si>
    <t>Acquedotto anello senese -Derivazione da Invaso Montedoglio - lotto III  Asciano - Buonconvento - Vivo</t>
  </si>
  <si>
    <t>Asciano - Buonconvento - Montalcino - Val d'Orcia</t>
  </si>
  <si>
    <t>MI_FOG-DEP03_06_0004</t>
  </si>
  <si>
    <t>Ulteriori interventi per depurazione in piccoli centri</t>
  </si>
  <si>
    <t>Tutti i comuni</t>
  </si>
  <si>
    <t>MI_FOG-DEP04_06_0004</t>
  </si>
  <si>
    <t>Estendimenti reti fognatura</t>
  </si>
  <si>
    <t>MI_FOG-DEP04_06_0005</t>
  </si>
  <si>
    <t>Integrazione reti fognarie Manciano</t>
  </si>
  <si>
    <t>MI_ACQ06_06_0193_acconto1</t>
  </si>
  <si>
    <t>MI_ACQ06_06_0193_acconto2</t>
  </si>
  <si>
    <t>Etichette di riga</t>
  </si>
  <si>
    <t>Totale complessivo</t>
  </si>
  <si>
    <t>Somma di Spesa effettuata nel 2019</t>
  </si>
  <si>
    <t>Media di Spesa totale al 31/12/2019</t>
  </si>
  <si>
    <t>NOTE
le celle in rosso sono quelle oggetto di modifica rispetto all'invio di Agosto 2020</t>
  </si>
  <si>
    <t>nel 2019 scaricati a costo di esercizio 183.455,42€ di LIC</t>
  </si>
  <si>
    <t>nel 2019 stornati 56.937,93€ di competenza ante 2016 da wbs erroneamente attribuite a questo intervento</t>
  </si>
  <si>
    <t>nel 2019 scaricati a costo di esercizio 710.565,76€ di LIC</t>
  </si>
  <si>
    <t>nel 2019 scaricati a costo di esercizio 280.579,64€ di LIC</t>
  </si>
  <si>
    <t>nel 2019 stornati 108.957,03€ di competenza ante 2016 da wbs erroneamente attribuite a questo intervento</t>
  </si>
  <si>
    <t>nel 2019 stornati 5.192,00€ di competenza ante 2016 da wbs erroneamente attribuite a questo intervento</t>
  </si>
  <si>
    <t>nel 2019 scaricati a costo di esercizio 11.051,34€ di LIC</t>
  </si>
  <si>
    <t>nel 2019 scaricati a costo di esercizio 572,95€ di LIC</t>
  </si>
  <si>
    <t>cambierà codice per corretta attribuzione macrointervento da MI_ACQ05_06_0198 a MI_ACQ_03_06_0198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</si>
</sst>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165" fontId="3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164" fontId="3" fillId="0" borderId="0" xfId="1" applyFont="1" applyFill="1"/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165" fontId="3" fillId="2" borderId="0" xfId="1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latalla Massimo" refreshedDate="44082.453929629628" createdVersion="6" refreshedVersion="6" minRefreshableVersion="3" recordCount="2026" xr:uid="{920CF5A2-8604-4D4A-9A95-D38B5E6FA26A}">
  <cacheSource type="worksheet">
    <worksheetSource ref="A1:O2027" sheet="Consuntivo 2019"/>
  </cacheSource>
  <cacheFields count="15">
    <cacheField name="Intervento da PdI (codice 2018-2019)" numFmtId="0">
      <sharedItems count="209">
        <s v="MI_ACQ01_06_0001"/>
        <s v="MI_ACQ01_06_0039"/>
        <s v="MI_ACQ01_06_0053"/>
        <s v="MI_ACQ02_06_0002"/>
        <s v="MI_ACQ02_06_0003"/>
        <s v="MI_ACQ02_06_0005"/>
        <s v="MI_ACQ02_06_0006"/>
        <s v="MI_ACQ02_06_0188"/>
        <s v="MI_ACQ02_06_0200"/>
        <s v="MI_ACQ03_06_0004"/>
        <s v="MI_ACQ03_06_0007"/>
        <s v="MI_ACQ03_06_0009"/>
        <s v="MI_ACQ03_06_0010"/>
        <s v="MI_ACQ03_06_0011"/>
        <s v="MI_ACQ03_06_0012"/>
        <s v="MI_ACQ03_06_0013"/>
        <s v="MI_ACQ03_06_0014"/>
        <s v="MI_ACQ03_06_0015"/>
        <s v="MI_ACQ03_06_0016"/>
        <s v="MI_ACQ03_06_0017"/>
        <s v="MI_ACQ03_06_0019"/>
        <s v="MI_ACQ03_06_0020"/>
        <s v="MI_ACQ03_06_0021"/>
        <s v="MI_ACQ03_06_0022"/>
        <s v="MI_ACQ03_06_0023"/>
        <s v="MI_ACQ03_06_0024"/>
        <s v="MI_ACQ03_06_0025"/>
        <s v="MI_ACQ03_06_0026"/>
        <s v="MI_ACQ03_06_0027"/>
        <s v="MI_ACQ03_06_0028"/>
        <s v="MI_ACQ03_06_0029"/>
        <s v="MI_ACQ03_06_0030"/>
        <s v="MI_ACQ03_06_0031"/>
        <s v="MI_ACQ03_06_0032"/>
        <s v="MI_ACQ03_06_0033"/>
        <s v="MI_ACQ03_06_0034"/>
        <s v="MI_ACQ03_06_0036"/>
        <s v="MI_ACQ03_06_0037"/>
        <s v="MI_ACQ03_06_0038"/>
        <s v="MI_ACQ03_06_0040"/>
        <s v="MI_ACQ03_06_0041"/>
        <s v="MI_ACQ03_06_0042"/>
        <s v="MI_ACQ03_06_0043"/>
        <s v="MI_ACQ03_06_0044"/>
        <s v="MI_ACQ03_06_0045"/>
        <s v="MI_ACQ03_06_0046"/>
        <s v="MI_ACQ03_06_0047"/>
        <s v="MI_ACQ03_06_0048"/>
        <s v="MI_ACQ03_06_0049"/>
        <s v="MI_ACQ03_06_0050"/>
        <s v="MI_ACQ03_06_0051"/>
        <s v="MI_ACQ03_06_0052"/>
        <s v="MI_ACQ03_06_0061"/>
        <s v="MI_ACQ03_06_0189"/>
        <s v="MI_ACQ03_06_0190"/>
        <s v="MI_ACQ03_06_0191"/>
        <s v="MI_ACQ03_06_0192"/>
        <s v="MI_ACQ03_06_0201"/>
        <s v="MI_ACQ04_06_0054"/>
        <s v="MI_ACQ04_06_0055"/>
        <s v="MI_ACQ04_06_0056"/>
        <s v="MI_ACQ04_06_0057"/>
        <s v="MI_ACQ04_06_0058"/>
        <s v="MI_ACQ04_06_0059"/>
        <s v="MI_ACQ04_06_0060"/>
        <s v="MI_ACQ04_06_0062"/>
        <s v="MI_ACQ04_06_0064"/>
        <s v="MI_ACQ04_06_0065"/>
        <s v="MI_ACQ04_06_0066"/>
        <s v="MI_ACQ04_06_0068"/>
        <s v="MI_ACQ04_06_0069"/>
        <s v="MI_ACQ04_06_0070"/>
        <s v="MI_ACQ04_06_0071"/>
        <s v="MI_ACQ04_06_0072"/>
        <s v="MI_ACQ04_06_0073"/>
        <s v="MI_ACQ04_06_0074"/>
        <s v="MI_ACQ04_06_0075"/>
        <s v="MI_ACQ04_06_0076"/>
        <s v="MI_ACQ04_06_0077"/>
        <s v="MI_ACQ04_06_0091"/>
        <s v="MI_ACQ05_06_0008"/>
        <s v="MI_ACQ05_06_0018"/>
        <s v="MI_ACQ05_06_0035"/>
        <s v="MI_ACQ05_06_0063"/>
        <s v="MI_ACQ05_06_0067"/>
        <s v="MI_ACQ05_06_0079"/>
        <s v="MI_ACQ05_06_0080"/>
        <s v="MI_ACQ05_06_0081"/>
        <s v="MI_ACQ05_06_0082"/>
        <s v="MI_ACQ05_06_0083"/>
        <s v="MI_ACQ05_06_0084"/>
        <s v="MI_ACQ05_06_0085"/>
        <s v="MI_ACQ05_06_0086"/>
        <s v="MI_ACQ05_06_0087"/>
        <s v="MI_ACQ05_06_0088"/>
        <s v="MI_ACQ05_06_0089"/>
        <s v="MI_ACQ05_06_0090"/>
        <s v="MI_ACQ05_06_0092"/>
        <s v="MI_ACQ05_06_0093"/>
        <s v="MI_ACQ05_06_0194"/>
        <s v="MI_ACQ05_06_0198"/>
        <s v="MI_ACQ06_06_0193"/>
        <s v="MI_ACQ08_06_0094"/>
        <s v="MI_ACQ08_06_0197"/>
        <s v="MI_FOG-DEP01_06_0096"/>
        <s v="MI_FOG-DEP02_06_0098"/>
        <s v="MI_FOG-DEP02_06_0103"/>
        <s v="MI_FOG-DEP02_06_0104"/>
        <s v="MI_FOG-DEP03_06_0108"/>
        <s v="MI_FOG-DEP03_06_0113"/>
        <s v="MI_FOG-DEP03_06_0114"/>
        <s v="MI_FOG-DEP03_06_0115"/>
        <s v="MI_FOG-DEP03_06_0116"/>
        <s v="MI_FOG-DEP03_06_0117"/>
        <s v="MI_FOG-DEP03_06_0119"/>
        <s v="MI_FOG-DEP03_06_0120"/>
        <s v="MI_FOG-DEP03_06_0121"/>
        <s v="MI_FOG-DEP07_06_0122"/>
        <s v="MI_FOG-DEP03_06_0123"/>
        <s v="MI_FOG-DEP03_06_0126"/>
        <s v="MI_FOG-DEP03_06_0127"/>
        <s v="MI_FOG-DEP03_06_0128"/>
        <s v="MI_FOG-DEP03_06_0129"/>
        <s v="MI_FOG-DEP03_06_0131"/>
        <s v="MI_FOG-DEP03_06_0132"/>
        <s v="MI_FOG-DEP03_06_0137"/>
        <s v="MI_FOG-DEP03_06_0139"/>
        <s v="MI_FOG-DEP03_06_0140"/>
        <s v="MI_FOG-DEP03_06_0161"/>
        <s v="MI_FOG-DEP04_06_0162"/>
        <s v="MI_FOG-DEP04_06_0163"/>
        <s v="MI_FOG-DEP04_06_0164"/>
        <s v="MI_FOG-DEP04_06_0199"/>
        <s v="MI_FOG-DEP05_06_0078"/>
        <s v="MI_FOG-DEP05_06_0142"/>
        <s v="MI_FOG-DEP05_06_0143"/>
        <s v="MI_FOG-DEP05_06_0144"/>
        <s v="MI_FOG-DEP05_06_0145"/>
        <s v="MI_FOG-DEP05_06_0146"/>
        <s v="MI_FOG-DEP05_06_0147"/>
        <s v="MI_FOG-DEP06_06_0141"/>
        <s v="MI_FOG-DEP06_06_0148"/>
        <s v="MI_FOG-DEP06_06_0195"/>
        <s v="MI_FOG-DEP07_06_0097"/>
        <s v="MI_FOG-DEP07_06_0099"/>
        <s v="MI_FOG-DEP07_06_0100"/>
        <s v="MI_FOG-DEP07_06_0101"/>
        <s v="MI_FOG-DEP07_06_0102"/>
        <s v="MI_FOG-DEP07_06_0105"/>
        <s v="MI_FOG-DEP07_06_0106"/>
        <s v="MI_FOG-DEP07_06_0107"/>
        <s v="MI_FOG-DEP07_06_0109"/>
        <s v="MI_FOG-DEP07_06_0110"/>
        <s v="MI_FOG-DEP07_06_0111"/>
        <s v="MI_FOG-DEP07_06_0112"/>
        <s v="MI_FOG-DEP07_06_0118"/>
        <s v="MI_FOG-DEP07_06_0124"/>
        <s v="MI_FOG-DEP07_06_0125"/>
        <s v="MI_FOG-DEP07_06_0130"/>
        <s v="MI_FOG-DEP07_06_0133"/>
        <s v="MI_FOG-DEP07_06_0134"/>
        <s v="MI_FOG-DEP07_06_0135"/>
        <s v="MI_FOG-DEP07_06_0136"/>
        <s v="MI_FOG-DEP07_06_0138"/>
        <s v="MI_FOG-DEP07_06_0149"/>
        <s v="MI_FOG-DEP07_06_0150"/>
        <s v="MI_FOG-DEP07_06_0151"/>
        <s v="MI_FOG-DEP07_06_0152"/>
        <s v="MI_FOG-DEP07_06_0153"/>
        <s v="MI_FOG-DEP07_06_0154"/>
        <s v="MI_FOG-DEP07_06_0155"/>
        <s v="MI_FOG-DEP07_06_0156"/>
        <s v="MI_FOG-DEP07_06_0157"/>
        <s v="MI_FOG-DEP07_06_0158"/>
        <s v="MI_FOG-DEP07_06_0159"/>
        <s v="MI_FOG-DEP07_06_0160"/>
        <s v="MI_FOG-DEP07_06_0185"/>
        <s v="MI_SII01_06_0166"/>
        <s v="MI_SII01_06_0167"/>
        <s v="MI_SII01_06_0168"/>
        <s v="MI_SII01_06_0169"/>
        <s v="MI_SII01_06_0170"/>
        <s v="MI_SII01_06_0171"/>
        <s v="MI_SII01_06_0172"/>
        <s v="MI_SII01_06_0173"/>
        <s v="MI_SII01_06_0174"/>
        <s v="MI_SII01_06_0175"/>
        <s v="MI_SII01_06_0176"/>
        <s v="MI_SII01_06_0177"/>
        <s v="MI_SII02_06_0178"/>
        <s v="MI_SII02_06_0179"/>
        <s v="MI_SII02_06_0180"/>
        <s v="MI_SII02_06_0181"/>
        <s v="MI_SII03_06_0182"/>
        <s v="MI_SII03_06_0183"/>
        <s v="MI_SII04_06_0184"/>
        <s v="MI_ACQ01_06_0003"/>
        <s v="MI_ACQ04_06_0056_acconto"/>
        <s v="MI_SII03_06_0183_acconto"/>
        <s v="MI_FOG-DEP02_06_0098_acconto"/>
        <s v="MI_ACQ06_06_0193_acconto1"/>
        <s v="MI_FOG-DEP07_06_0102_acconto"/>
        <s v="MI_FOG-DEP05_06_0146_acconto"/>
        <s v="MI_ACQ06_06_0193_acconto2"/>
        <s v="MI_ACQ05_06_0093_acconto"/>
        <s v="MI_ACQ01_06_0002"/>
        <s v="MI_FOG-DEP03_06_0004"/>
        <s v="MI_FOG-DEP04_06_0004"/>
        <s v="MI_FOG-DEP04_06_0005"/>
      </sharedItems>
    </cacheField>
    <cacheField name="Intervento da PdI (descrizione)" numFmtId="0">
      <sharedItems/>
    </cacheField>
    <cacheField name="Comune" numFmtId="0">
      <sharedItems containsBlank="1"/>
    </cacheField>
    <cacheField name="Categoria AEEGSI cespite" numFmtId="0">
      <sharedItems/>
    </cacheField>
    <cacheField name="Cespite" numFmtId="0">
      <sharedItems containsMixedTypes="1" containsNumber="1" containsInteger="1" minValue="1050081" maxValue="3541572"/>
    </cacheField>
    <cacheField name="Attività" numFmtId="0">
      <sharedItems/>
    </cacheField>
    <cacheField name="Stato avanzamento lavori" numFmtId="0">
      <sharedItems/>
    </cacheField>
    <cacheField name="Costo totale da ultima previsione" numFmtId="165">
      <sharedItems containsSemiMixedTypes="0" containsString="0" containsNumber="1" minValue="0" maxValue="49545546.960000001"/>
    </cacheField>
    <cacheField name="Spesa totale al 31/12/2019" numFmtId="165">
      <sharedItems containsSemiMixedTypes="0" containsString="0" containsNumber="1" minValue="0" maxValue="12600210.060000001"/>
    </cacheField>
    <cacheField name="Spesa effettuata nel 2019" numFmtId="165">
      <sharedItems containsSemiMixedTypes="0" containsString="0" containsNumber="1" minValue="0" maxValue="2219636.08"/>
    </cacheField>
    <cacheField name="di cui acconti" numFmtId="165">
      <sharedItems containsSemiMixedTypes="0" containsString="0" containsNumber="1" minValue="0" maxValue="403072.77"/>
    </cacheField>
    <cacheField name="a) di cui Contributi (per cassa)" numFmtId="165">
      <sharedItems containsSemiMixedTypes="0" containsString="0" containsNumber="1" minValue="0" maxValue="1560000"/>
    </cacheField>
    <cacheField name="di b) di cui per lavori e materiali (compresi operai capitalizzati)" numFmtId="165">
      <sharedItems containsSemiMixedTypes="0" containsString="0" containsNumber="1" minValue="0" maxValue="1991720.56"/>
    </cacheField>
    <cacheField name="di c) di cui per servizi tecnici e amministrativi (inclusi progettazione e personale non operaio capitalizzato)" numFmtId="165">
      <sharedItems containsSemiMixedTypes="0" containsString="0" containsNumber="1" minValue="-0.01" maxValue="1590550.23"/>
    </cacheField>
    <cacheField name="Tipologia oper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6">
  <r>
    <x v="0"/>
    <s v="Nuove risorse Scarlino  /Follonica"/>
    <s v="Scarlino"/>
    <s v="5-Condutture e Opere Idrauliche Fisse"/>
    <n v="1620044"/>
    <s v="A"/>
    <s v="in progettazione"/>
    <n v="950626.72"/>
    <n v="259387.05999999997"/>
    <n v="1100.56"/>
    <n v="0"/>
    <n v="0"/>
    <n v="464"/>
    <n v="636.56000000000006"/>
    <s v="Nominale"/>
  </r>
  <r>
    <x v="0"/>
    <s v="Nuove risorse Scarlino  /Follonica"/>
    <s v="Scarlino"/>
    <s v="16-Altre imm.mat.e immat."/>
    <n v="2500212"/>
    <s v="A"/>
    <s v="in progettazione"/>
    <n v="950626.72"/>
    <n v="259387.05999999997"/>
    <n v="3482.4000000000005"/>
    <n v="0"/>
    <n v="0"/>
    <n v="0"/>
    <n v="3482.4000000000005"/>
    <s v="Nominale"/>
  </r>
  <r>
    <x v="1"/>
    <s v="Schema idrico alta Val di Paglia, lotto III: condotta adduttrice San Casciano dei Bagni - Radicofani"/>
    <s v="Radicofani"/>
    <s v="16-Altre imm.mat.e immat."/>
    <n v="2500005"/>
    <s v="A"/>
    <s v="in progettazione"/>
    <n v="2249999.9973559999"/>
    <n v="210794.01"/>
    <n v="521.02"/>
    <n v="0"/>
    <n v="0"/>
    <n v="388.93"/>
    <n v="132.09"/>
    <s v="Nominale"/>
  </r>
  <r>
    <x v="2"/>
    <s v="Acquedotto anello senese -Derivazione da Invaso Montedoglio - Lotto I Pozzo della Chiana - Rapolano"/>
    <s v="Rapolano"/>
    <s v="5-Condutture e Opere Idrauliche Fisse"/>
    <n v="1620026"/>
    <s v="A"/>
    <s v="in progettazione"/>
    <n v="12789146.98"/>
    <n v="3780052.84"/>
    <n v="71242.350000000006"/>
    <n v="0"/>
    <n v="0"/>
    <n v="41278.130000000005"/>
    <n v="29964.219999999998"/>
    <s v="Nominale"/>
  </r>
  <r>
    <x v="2"/>
    <s v="Acquedotto anello senese -Derivazione da Invaso Montedoglio - Lotto I Pozzo della Chiana - Rapolano"/>
    <s v="Rapolano"/>
    <s v="16-Altre imm.mat.e immat."/>
    <n v="2500177"/>
    <s v="A"/>
    <s v="in progettazione"/>
    <n v="12789146.98"/>
    <n v="3780052.84"/>
    <n v="6120.4600000000009"/>
    <n v="0"/>
    <n v="0"/>
    <n v="0"/>
    <n v="6120.4600000000009"/>
    <s v="Nominale"/>
  </r>
  <r>
    <x v="3"/>
    <s v="Estendimento reti loc. Colonna del Grillo"/>
    <s v="Castelnuovo Berardenga"/>
    <s v="5-Condutture e Opere Idrauliche Fisse"/>
    <n v="1620269"/>
    <s v="A"/>
    <s v="in progettazione"/>
    <n v="191045.45"/>
    <n v="2730.84"/>
    <n v="2730.84"/>
    <n v="0"/>
    <n v="0"/>
    <n v="1409.05"/>
    <n v="1321.79"/>
    <s v="Nominale"/>
  </r>
  <r>
    <x v="4"/>
    <s v="Estendimenti reti acquedotto"/>
    <s v="Siena"/>
    <s v="5-Condutture e Opere Idrauliche Fisse"/>
    <s v="non creato"/>
    <s v="A"/>
    <s v="in esercizio"/>
    <n v="5800000"/>
    <n v="234548.66"/>
    <n v="0"/>
    <n v="0"/>
    <n v="0"/>
    <n v="0"/>
    <n v="0"/>
    <s v="Nominale"/>
  </r>
  <r>
    <x v="5"/>
    <s v="Estendimento rete idrica strada di Montechiaro - Siena"/>
    <s v="Siena"/>
    <s v="non creato"/>
    <s v="non creato"/>
    <s v="A"/>
    <s v="in progettazione"/>
    <n v="380000"/>
    <n v="0"/>
    <n v="0"/>
    <n v="0"/>
    <n v="0"/>
    <n v="0"/>
    <n v="0"/>
    <s v="Nominale"/>
  </r>
  <r>
    <x v="6"/>
    <s v="Nuovi Allacci"/>
    <s v="Arcidosso"/>
    <s v="5-Condutture e Opere Idrauliche Fisse"/>
    <n v="1131280"/>
    <s v="A"/>
    <s v="in esercizio"/>
    <n v="3849291.81"/>
    <n v="3849291.81"/>
    <n v="196386.01999999996"/>
    <n v="0"/>
    <n v="647177.1"/>
    <n v="195606.24999999997"/>
    <n v="779.7700000000001"/>
    <s v="Ricorrente"/>
  </r>
  <r>
    <x v="6"/>
    <s v="Nuovi Allacci"/>
    <s v="Arcidosso"/>
    <s v="5-Condutture e Opere Idrauliche Fisse"/>
    <n v="1131406"/>
    <s v="A"/>
    <s v="in esercizio"/>
    <n v="3849291.81"/>
    <n v="3849291.81"/>
    <n v="8096.659999999998"/>
    <n v="0"/>
    <n v="0"/>
    <n v="6619.44"/>
    <n v="1477.2199999999989"/>
    <s v="Ricorrente"/>
  </r>
  <r>
    <x v="6"/>
    <s v="Nuovi Allacci"/>
    <s v="Arcidosso"/>
    <s v="5-Condutture e Opere Idrauliche Fisse"/>
    <n v="1620091"/>
    <s v="A"/>
    <s v="in esercizio"/>
    <n v="3849291.81"/>
    <n v="3849291.81"/>
    <n v="471.61"/>
    <n v="0"/>
    <n v="0"/>
    <n v="415.25"/>
    <n v="56.360000000000007"/>
    <s v="Ricorrente"/>
  </r>
  <r>
    <x v="6"/>
    <s v="Nuovi Allacci"/>
    <s v="Asciano"/>
    <s v="5-Condutture e Opere Idrauliche Fisse"/>
    <n v="1131250"/>
    <s v="A"/>
    <s v="in esercizio"/>
    <n v="3849291.81"/>
    <n v="3849291.81"/>
    <n v="5931.48"/>
    <n v="0"/>
    <n v="0"/>
    <n v="4729.08"/>
    <n v="1202.3999999999994"/>
    <s v="Ricorrente"/>
  </r>
  <r>
    <x v="6"/>
    <s v="Nuovi Allacci"/>
    <s v="Asciano"/>
    <s v="5-Condutture e Opere Idrauliche Fisse"/>
    <n v="1131385"/>
    <s v="A"/>
    <s v="in esercizio"/>
    <n v="3849291.81"/>
    <n v="3849291.81"/>
    <n v="12239.879999999997"/>
    <n v="0"/>
    <n v="0"/>
    <n v="9322.8399999999983"/>
    <n v="2917.0399999999986"/>
    <s v="Ricorrente"/>
  </r>
  <r>
    <x v="6"/>
    <s v="Nuovi Allacci"/>
    <s v="Asciano"/>
    <s v="5-Condutture e Opere Idrauliche Fisse"/>
    <n v="1131444"/>
    <s v="A"/>
    <s v="in esercizio"/>
    <n v="3849291.81"/>
    <n v="3849291.81"/>
    <n v="189.12"/>
    <n v="0"/>
    <n v="0"/>
    <n v="146.23000000000002"/>
    <n v="42.89"/>
    <s v="Ricorrente"/>
  </r>
  <r>
    <x v="6"/>
    <s v="Nuovi Allacci"/>
    <s v="Abbadia San Salvatore"/>
    <s v="5-Condutture e Opere Idrauliche Fisse"/>
    <n v="1131281"/>
    <s v="A"/>
    <s v="in esercizio"/>
    <n v="3849291.81"/>
    <n v="3849291.81"/>
    <n v="2643.77"/>
    <n v="0"/>
    <n v="0"/>
    <n v="2029.22"/>
    <n v="614.55000000000007"/>
    <s v="Ricorrente"/>
  </r>
  <r>
    <x v="6"/>
    <s v="Nuovi Allacci"/>
    <s v="Abbadia San Salvatore"/>
    <s v="5-Condutture e Opere Idrauliche Fisse"/>
    <n v="1131407"/>
    <s v="A"/>
    <s v="in esercizio"/>
    <n v="3849291.81"/>
    <n v="3849291.81"/>
    <n v="6896.22"/>
    <n v="0"/>
    <n v="0"/>
    <n v="5631.83"/>
    <n v="1264.3900000000003"/>
    <s v="Ricorrente"/>
  </r>
  <r>
    <x v="6"/>
    <s v="Nuovi Allacci"/>
    <s v="Buonconvento"/>
    <s v="5-Condutture e Opere Idrauliche Fisse"/>
    <n v="1131254"/>
    <s v="A"/>
    <s v="in esercizio"/>
    <n v="3849291.81"/>
    <n v="3849291.81"/>
    <n v="1700.98"/>
    <n v="0"/>
    <n v="0"/>
    <n v="1237.98"/>
    <n v="462.99999999999994"/>
    <s v="Ricorrente"/>
  </r>
  <r>
    <x v="6"/>
    <s v="Nuovi Allacci"/>
    <s v="Buonconvento"/>
    <s v="5-Condutture e Opere Idrauliche Fisse"/>
    <n v="1131408"/>
    <s v="A"/>
    <s v="in esercizio"/>
    <n v="3849291.81"/>
    <n v="3849291.81"/>
    <n v="3203.69"/>
    <n v="0"/>
    <n v="0"/>
    <n v="2480.2599999999998"/>
    <n v="723.43000000000029"/>
    <s v="Ricorrente"/>
  </r>
  <r>
    <x v="6"/>
    <s v="Nuovi Allacci"/>
    <s v="Buonconvento"/>
    <s v="5-Condutture e Opere Idrauliche Fisse"/>
    <n v="1131486"/>
    <s v="A"/>
    <s v="in esercizio"/>
    <n v="3849291.81"/>
    <n v="3849291.81"/>
    <n v="369.04"/>
    <n v="0"/>
    <n v="0"/>
    <n v="185.8"/>
    <n v="183.24"/>
    <s v="Ricorrente"/>
  </r>
  <r>
    <x v="6"/>
    <s v="Nuovi Allacci"/>
    <s v="Castell'Azzara"/>
    <s v="5-Condutture e Opere Idrauliche Fisse"/>
    <n v="1131445"/>
    <s v="A"/>
    <s v="in esercizio"/>
    <n v="3849291.81"/>
    <n v="3849291.81"/>
    <n v="1147.1300000000001"/>
    <n v="0"/>
    <n v="0"/>
    <n v="946.63"/>
    <n v="200.50000000000023"/>
    <s v="Ricorrente"/>
  </r>
  <r>
    <x v="6"/>
    <s v="Nuovi Allacci"/>
    <s v="Castelnuovo Berardenga"/>
    <s v="5-Condutture e Opere Idrauliche Fisse"/>
    <n v="1131255"/>
    <s v="A"/>
    <s v="in esercizio"/>
    <n v="3849291.81"/>
    <n v="3849291.81"/>
    <n v="5346.9800000000005"/>
    <n v="0"/>
    <n v="0"/>
    <n v="4299.1900000000005"/>
    <n v="1047.7899999999997"/>
    <s v="Ricorrente"/>
  </r>
  <r>
    <x v="6"/>
    <s v="Nuovi Allacci"/>
    <s v="Castelnuovo Berardenga"/>
    <s v="5-Condutture e Opere Idrauliche Fisse"/>
    <n v="1131386"/>
    <s v="A"/>
    <s v="in esercizio"/>
    <n v="3849291.81"/>
    <n v="3849291.81"/>
    <n v="12772.09"/>
    <n v="0"/>
    <n v="0"/>
    <n v="9924.6500000000015"/>
    <n v="2847.4399999999991"/>
    <s v="Ricorrente"/>
  </r>
  <r>
    <x v="6"/>
    <s v="Nuovi Allacci"/>
    <s v="Castelnuovo Berardenga"/>
    <s v="5-Condutture e Opere Idrauliche Fisse"/>
    <n v="1131256"/>
    <s v="A"/>
    <s v="in esercizio"/>
    <n v="3849291.81"/>
    <n v="3849291.81"/>
    <n v="2305.6299999999997"/>
    <n v="0"/>
    <n v="0"/>
    <n v="2206.7599999999998"/>
    <n v="98.87"/>
    <s v="Ricorrente"/>
  </r>
  <r>
    <x v="6"/>
    <s v="Nuovi Allacci"/>
    <s v="Castelnuovo Berardenga"/>
    <s v="5-Condutture e Opere Idrauliche Fisse"/>
    <n v="1131488"/>
    <s v="A"/>
    <s v="in esercizio"/>
    <n v="3849291.81"/>
    <n v="3849291.81"/>
    <n v="713.05000000000007"/>
    <n v="0"/>
    <n v="0"/>
    <n v="705.34"/>
    <n v="7.7099999999999991"/>
    <s v="Ricorrente"/>
  </r>
  <r>
    <x v="6"/>
    <s v="Nuovi Allacci"/>
    <s v="Castellina in Chianti"/>
    <s v="5-Condutture e Opere Idrauliche Fisse"/>
    <n v="1131446"/>
    <s v="A"/>
    <s v="in esercizio"/>
    <n v="3849291.81"/>
    <n v="3849291.81"/>
    <n v="7384.22"/>
    <n v="0"/>
    <n v="0"/>
    <n v="6786.99"/>
    <n v="597.23000000000036"/>
    <s v="Ricorrente"/>
  </r>
  <r>
    <x v="6"/>
    <s v="Nuovi Allacci"/>
    <s v="Castellina in Chianti"/>
    <s v="5-Condutture e Opere Idrauliche Fisse"/>
    <n v="1131409"/>
    <s v="A"/>
    <s v="in esercizio"/>
    <n v="3849291.81"/>
    <n v="3849291.81"/>
    <n v="3277.0799999999995"/>
    <n v="0"/>
    <n v="0"/>
    <n v="2601.5099999999998"/>
    <n v="675.56999999999982"/>
    <s v="Ricorrente"/>
  </r>
  <r>
    <x v="6"/>
    <s v="Nuovi Allacci"/>
    <s v="Castellina in Chianti"/>
    <s v="5-Condutture e Opere Idrauliche Fisse"/>
    <n v="1131323"/>
    <s v="A"/>
    <s v="in esercizio"/>
    <n v="3849291.81"/>
    <n v="3849291.81"/>
    <n v="1015.6299999999999"/>
    <n v="0"/>
    <n v="0"/>
    <n v="777.3"/>
    <n v="238.32999999999998"/>
    <s v="Ricorrente"/>
  </r>
  <r>
    <x v="6"/>
    <s v="Nuovi Allacci"/>
    <s v="Castellina in Chianti"/>
    <s v="5-Condutture e Opere Idrauliche Fisse"/>
    <n v="1131410"/>
    <s v="A"/>
    <s v="in esercizio"/>
    <n v="3849291.81"/>
    <n v="3849291.81"/>
    <n v="1014.73"/>
    <n v="0"/>
    <n v="0"/>
    <n v="263.57"/>
    <n v="751.16000000000008"/>
    <s v="Ricorrente"/>
  </r>
  <r>
    <x v="6"/>
    <s v="Nuovi Allacci"/>
    <s v="Castiglione della Pescaia"/>
    <s v="5-Condutture e Opere Idrauliche Fisse"/>
    <n v="1131324"/>
    <s v="A"/>
    <s v="in esercizio"/>
    <n v="3849291.81"/>
    <n v="3849291.81"/>
    <n v="6700.9499999999989"/>
    <n v="0"/>
    <n v="0"/>
    <n v="4896.8099999999995"/>
    <n v="1804.139999999999"/>
    <s v="Ricorrente"/>
  </r>
  <r>
    <x v="6"/>
    <s v="Nuovi Allacci"/>
    <s v="Castiglione della Pescaia"/>
    <s v="5-Condutture e Opere Idrauliche Fisse"/>
    <n v="1131411"/>
    <s v="A"/>
    <s v="in esercizio"/>
    <n v="3849291.81"/>
    <n v="3849291.81"/>
    <n v="14040.189999999999"/>
    <n v="0"/>
    <n v="0"/>
    <n v="10132.4"/>
    <n v="3907.7899999999991"/>
    <s v="Ricorrente"/>
  </r>
  <r>
    <x v="6"/>
    <s v="Nuovi Allacci"/>
    <s v="Castiglione della Pescaia"/>
    <s v="5-Condutture e Opere Idrauliche Fisse"/>
    <n v="1131517"/>
    <s v="F"/>
    <s v="in esercizio"/>
    <n v="3849291.81"/>
    <n v="3849291.81"/>
    <n v="2745.6399999999981"/>
    <n v="0"/>
    <n v="0"/>
    <n v="2663.7299999999982"/>
    <n v="81.91"/>
    <s v="Ricorrente"/>
  </r>
  <r>
    <x v="6"/>
    <s v="Nuovi Allacci"/>
    <s v="Casole d'Elsa"/>
    <s v="5-Condutture e Opere Idrauliche Fisse"/>
    <n v="1131283"/>
    <s v="A"/>
    <s v="in esercizio"/>
    <n v="3849291.81"/>
    <n v="3849291.81"/>
    <n v="2510.9699999999998"/>
    <n v="0"/>
    <n v="0"/>
    <n v="1811.47"/>
    <n v="699.49999999999966"/>
    <s v="Ricorrente"/>
  </r>
  <r>
    <x v="6"/>
    <s v="Nuovi Allacci"/>
    <s v="Casole d'Elsa"/>
    <s v="5-Condutture e Opere Idrauliche Fisse"/>
    <n v="1131412"/>
    <s v="A"/>
    <s v="in esercizio"/>
    <n v="3849291.81"/>
    <n v="3849291.81"/>
    <n v="3792.6099999999997"/>
    <n v="0"/>
    <n v="0"/>
    <n v="2752"/>
    <n v="1040.6099999999994"/>
    <s v="Ricorrente"/>
  </r>
  <r>
    <x v="6"/>
    <s v="Nuovi Allacci"/>
    <s v="Casole d'Elsa"/>
    <s v="5-Condutture e Opere Idrauliche Fisse"/>
    <n v="1131448"/>
    <s v="A"/>
    <s v="in esercizio"/>
    <n v="3849291.81"/>
    <n v="3849291.81"/>
    <n v="652.79"/>
    <n v="0"/>
    <n v="0"/>
    <n v="471.60999999999996"/>
    <n v="181.18000000000004"/>
    <s v="Ricorrente"/>
  </r>
  <r>
    <x v="6"/>
    <s v="Nuovi Allacci"/>
    <s v="Cetona"/>
    <s v="5-Condutture e Opere Idrauliche Fisse"/>
    <n v="1131284"/>
    <s v="A"/>
    <s v="in esercizio"/>
    <n v="3849291.81"/>
    <n v="3849291.81"/>
    <n v="3742.79"/>
    <n v="0"/>
    <n v="0"/>
    <n v="3097.9100000000003"/>
    <n v="644.87999999999988"/>
    <s v="Ricorrente"/>
  </r>
  <r>
    <x v="6"/>
    <s v="Nuovi Allacci"/>
    <s v="Cetona"/>
    <s v="5-Condutture e Opere Idrauliche Fisse"/>
    <n v="1131413"/>
    <s v="A"/>
    <s v="in esercizio"/>
    <n v="3849291.81"/>
    <n v="3849291.81"/>
    <n v="3181.0300000000007"/>
    <n v="0"/>
    <n v="0"/>
    <n v="2602.5300000000002"/>
    <n v="578.50000000000034"/>
    <s v="Ricorrente"/>
  </r>
  <r>
    <x v="6"/>
    <s v="Nuovi Allacci"/>
    <s v="Campagnatico"/>
    <s v="5-Condutture e Opere Idrauliche Fisse"/>
    <n v="1131285"/>
    <s v="A"/>
    <s v="in esercizio"/>
    <n v="3849291.81"/>
    <n v="3849291.81"/>
    <n v="1337.3499999999997"/>
    <n v="0"/>
    <n v="0"/>
    <n v="879.75999999999988"/>
    <n v="457.58999999999986"/>
    <s v="Ricorrente"/>
  </r>
  <r>
    <x v="6"/>
    <s v="Nuovi Allacci"/>
    <s v="Campagnatico"/>
    <s v="5-Condutture e Opere Idrauliche Fisse"/>
    <n v="1131414"/>
    <s v="A"/>
    <s v="in esercizio"/>
    <n v="3849291.81"/>
    <n v="3849291.81"/>
    <n v="2861.5399999999995"/>
    <n v="0"/>
    <n v="0"/>
    <n v="2158.0899999999997"/>
    <n v="703.44999999999982"/>
    <s v="Ricorrente"/>
  </r>
  <r>
    <x v="6"/>
    <s v="Nuovi Allacci"/>
    <s v="Chiusdino"/>
    <s v="5-Condutture e Opere Idrauliche Fisse"/>
    <n v="1131286"/>
    <s v="A"/>
    <s v="in esercizio"/>
    <n v="3849291.81"/>
    <n v="3849291.81"/>
    <n v="1352.13"/>
    <n v="0"/>
    <n v="0"/>
    <n v="1352.13"/>
    <n v="0"/>
    <s v="Ricorrente"/>
  </r>
  <r>
    <x v="6"/>
    <s v="Nuovi Allacci"/>
    <s v="Chiusdino"/>
    <s v="5-Condutture e Opere Idrauliche Fisse"/>
    <n v="1131415"/>
    <s v="A"/>
    <s v="in esercizio"/>
    <n v="3849291.81"/>
    <n v="3849291.81"/>
    <n v="7619.380000000001"/>
    <n v="0"/>
    <n v="0"/>
    <n v="5637.2400000000007"/>
    <n v="1982.1400000000006"/>
    <s v="Ricorrente"/>
  </r>
  <r>
    <x v="6"/>
    <s v="Nuovi Allacci"/>
    <s v="Chiusdino"/>
    <s v="5-Condutture e Opere Idrauliche Fisse"/>
    <n v="1131416"/>
    <s v="A"/>
    <s v="in esercizio"/>
    <n v="3849291.81"/>
    <n v="3849291.81"/>
    <n v="1256.8200000000002"/>
    <n v="0"/>
    <n v="0"/>
    <n v="619.34"/>
    <n v="637.48"/>
    <s v="Ricorrente"/>
  </r>
  <r>
    <x v="6"/>
    <s v="Nuovi Allacci"/>
    <s v="CinIsola del Giglioano"/>
    <s v="5-Condutture e Opere Idrauliche Fisse"/>
    <n v="1131257"/>
    <s v="A"/>
    <s v="in esercizio"/>
    <n v="3849291.81"/>
    <n v="3849291.81"/>
    <n v="1535.2800000000002"/>
    <n v="0"/>
    <n v="0"/>
    <n v="1045.29"/>
    <n v="489.99000000000018"/>
    <s v="Ricorrente"/>
  </r>
  <r>
    <x v="6"/>
    <s v="Nuovi Allacci"/>
    <s v="CinIsola del Giglioano"/>
    <s v="5-Condutture e Opere Idrauliche Fisse"/>
    <n v="1131387"/>
    <s v="A"/>
    <s v="in esercizio"/>
    <n v="3849291.81"/>
    <n v="3849291.81"/>
    <n v="3289.9800000000005"/>
    <n v="0"/>
    <n v="0"/>
    <n v="2519.8400000000006"/>
    <n v="770.13999999999987"/>
    <s v="Ricorrente"/>
  </r>
  <r>
    <x v="6"/>
    <s v="Nuovi Allacci"/>
    <s v="CinIsola del Giglioano"/>
    <s v="5-Condutture e Opere Idrauliche Fisse"/>
    <n v="1620053"/>
    <s v="F"/>
    <s v="in esercizio"/>
    <n v="3849291.81"/>
    <n v="3849291.81"/>
    <n v="1043.0600000000002"/>
    <n v="0"/>
    <n v="0"/>
    <n v="799.78000000000009"/>
    <n v="243.28000000000006"/>
    <s v="Ricorrente"/>
  </r>
  <r>
    <x v="6"/>
    <s v="Nuovi Allacci"/>
    <s v="Civitella Paganico"/>
    <s v="5-Condutture e Opere Idrauliche Fisse"/>
    <n v="1131287"/>
    <s v="A"/>
    <s v="in esercizio"/>
    <n v="3849291.81"/>
    <n v="3849291.81"/>
    <n v="1156.8399999999997"/>
    <n v="0"/>
    <n v="0"/>
    <n v="907.24999999999989"/>
    <n v="249.58999999999992"/>
    <s v="Ricorrente"/>
  </r>
  <r>
    <x v="6"/>
    <s v="Nuovi Allacci"/>
    <s v="Civitella Paganico"/>
    <s v="5-Condutture e Opere Idrauliche Fisse"/>
    <n v="1131450"/>
    <s v="A"/>
    <s v="in esercizio"/>
    <n v="3849291.81"/>
    <n v="3849291.81"/>
    <n v="3200.9500000000012"/>
    <n v="0"/>
    <n v="0"/>
    <n v="2489.1800000000003"/>
    <n v="711.770000000001"/>
    <s v="Ricorrente"/>
  </r>
  <r>
    <x v="6"/>
    <s v="Nuovi Allacci"/>
    <s v="Civitella Paganico"/>
    <s v="5-Condutture e Opere Idrauliche Fisse"/>
    <n v="1620095"/>
    <s v="A"/>
    <s v="in esercizio"/>
    <n v="3849291.81"/>
    <n v="3849291.81"/>
    <n v="482.68"/>
    <n v="0"/>
    <n v="0"/>
    <n v="427.91"/>
    <n v="54.769999999999982"/>
    <s v="Ricorrente"/>
  </r>
  <r>
    <x v="6"/>
    <s v="Nuovi Allacci"/>
    <s v="Civitella Paganico"/>
    <s v="5-Condutture e Opere Idrauliche Fisse"/>
    <n v="1131451"/>
    <s v="A"/>
    <s v="in esercizio"/>
    <n v="3849291.81"/>
    <n v="3849291.81"/>
    <n v="238.68"/>
    <n v="0"/>
    <n v="0"/>
    <n v="205.51000000000002"/>
    <n v="33.169999999999995"/>
    <s v="Ricorrente"/>
  </r>
  <r>
    <x v="6"/>
    <s v="Nuovi Allacci"/>
    <s v="Castiglione d'Orcia"/>
    <s v="5-Condutture e Opere Idrauliche Fisse"/>
    <n v="1131417"/>
    <s v="A"/>
    <s v="in esercizio"/>
    <n v="3849291.81"/>
    <n v="3849291.81"/>
    <n v="4764.8500000000004"/>
    <n v="0"/>
    <n v="0"/>
    <n v="3943.1399999999994"/>
    <n v="821.71000000000049"/>
    <s v="Ricorrente"/>
  </r>
  <r>
    <x v="6"/>
    <s v="Nuovi Allacci"/>
    <s v="Castiglione d'Orcia"/>
    <s v="5-Condutture e Opere Idrauliche Fisse"/>
    <n v="1131418"/>
    <s v="A"/>
    <s v="in esercizio"/>
    <n v="3849291.81"/>
    <n v="3849291.81"/>
    <n v="1299.7900000000002"/>
    <n v="0"/>
    <n v="0"/>
    <n v="1082.5200000000002"/>
    <n v="217.26999999999998"/>
    <s v="Ricorrente"/>
  </r>
  <r>
    <x v="6"/>
    <s v="Nuovi Allacci"/>
    <s v="Capalbio"/>
    <s v="5-Condutture e Opere Idrauliche Fisse"/>
    <n v="1131258"/>
    <s v="A"/>
    <s v="in esercizio"/>
    <n v="3849291.81"/>
    <n v="3849291.81"/>
    <n v="9081.9299999999985"/>
    <n v="0"/>
    <n v="0"/>
    <n v="6928.11"/>
    <n v="2153.8199999999993"/>
    <s v="Ricorrente"/>
  </r>
  <r>
    <x v="6"/>
    <s v="Nuovi Allacci"/>
    <s v="Capalbio"/>
    <s v="5-Condutture e Opere Idrauliche Fisse"/>
    <n v="1131388"/>
    <s v="A"/>
    <s v="in esercizio"/>
    <n v="3849291.81"/>
    <n v="3849291.81"/>
    <n v="9939.7499999999945"/>
    <n v="0"/>
    <n v="0"/>
    <n v="6728.82"/>
    <n v="3210.9299999999953"/>
    <s v="Ricorrente"/>
  </r>
  <r>
    <x v="6"/>
    <s v="Nuovi Allacci"/>
    <s v="Castel del Piano"/>
    <s v="5-Condutture e Opere Idrauliche Fisse"/>
    <n v="1131279"/>
    <s v="A"/>
    <s v="in esercizio"/>
    <n v="3849291.81"/>
    <n v="3849291.81"/>
    <n v="4036.9600000000005"/>
    <n v="0"/>
    <n v="0"/>
    <n v="3370.4100000000003"/>
    <n v="666.55000000000007"/>
    <s v="Ricorrente"/>
  </r>
  <r>
    <x v="6"/>
    <s v="Nuovi Allacci"/>
    <s v="Castel del Piano"/>
    <s v="5-Condutture e Opere Idrauliche Fisse"/>
    <n v="1131405"/>
    <s v="A"/>
    <s v="in esercizio"/>
    <n v="3849291.81"/>
    <n v="3849291.81"/>
    <n v="7975.6"/>
    <n v="0"/>
    <n v="0"/>
    <n v="6334.8"/>
    <n v="1640.7999999999997"/>
    <s v="Ricorrente"/>
  </r>
  <r>
    <x v="6"/>
    <s v="Nuovi Allacci"/>
    <s v="Castel del Piano"/>
    <s v="5-Condutture e Opere Idrauliche Fisse"/>
    <n v="1620187"/>
    <s v="A"/>
    <s v="in esercizio"/>
    <n v="3849291.81"/>
    <n v="3849291.81"/>
    <n v="708.34"/>
    <n v="0"/>
    <n v="0"/>
    <n v="700.13"/>
    <n v="8.2100000000000009"/>
    <s v="Ricorrente"/>
  </r>
  <r>
    <x v="6"/>
    <s v="Nuovi Allacci"/>
    <s v="Castel del Piano"/>
    <s v="5-Condutture e Opere Idrauliche Fisse"/>
    <n v="1620098"/>
    <s v="A"/>
    <s v="in esercizio"/>
    <n v="3849291.81"/>
    <n v="3849291.81"/>
    <n v="614.83000000000004"/>
    <n v="0"/>
    <n v="0"/>
    <n v="509.49"/>
    <n v="105.34000000000003"/>
    <s v="Ricorrente"/>
  </r>
  <r>
    <x v="6"/>
    <s v="Nuovi Allacci"/>
    <s v="Cetona"/>
    <s v="5-Condutture e Opere Idrauliche Fisse"/>
    <n v="1131491"/>
    <s v="A"/>
    <s v="in esercizio"/>
    <n v="3849291.81"/>
    <n v="3849291.81"/>
    <n v="192.32999999999998"/>
    <n v="0"/>
    <n v="0"/>
    <n v="166.79"/>
    <n v="25.54"/>
    <s v="Ricorrente"/>
  </r>
  <r>
    <x v="6"/>
    <s v="Nuovi Allacci"/>
    <s v="Colle Val d'Elsa"/>
    <s v="5-Condutture e Opere Idrauliche Fisse"/>
    <n v="1131246"/>
    <s v="A"/>
    <s v="in esercizio"/>
    <n v="3849291.81"/>
    <n v="3849291.81"/>
    <n v="19361.830000000005"/>
    <n v="0"/>
    <n v="0"/>
    <n v="15380.220000000001"/>
    <n v="3981.6100000000056"/>
    <s v="Ricorrente"/>
  </r>
  <r>
    <x v="6"/>
    <s v="Nuovi Allacci"/>
    <s v="Colle Val d'Elsa"/>
    <s v="5-Condutture e Opere Idrauliche Fisse"/>
    <n v="1131389"/>
    <s v="A"/>
    <s v="in esercizio"/>
    <n v="3849291.81"/>
    <n v="3849291.81"/>
    <n v="27240.28"/>
    <n v="0"/>
    <n v="0"/>
    <n v="21516.409999999996"/>
    <n v="5723.8700000000008"/>
    <s v="Ricorrente"/>
  </r>
  <r>
    <x v="6"/>
    <s v="Nuovi Allacci"/>
    <s v="Colle Val d'Elsa"/>
    <s v="5-Condutture e Opere Idrauliche Fisse"/>
    <n v="1131322"/>
    <s v="A"/>
    <s v="in esercizio"/>
    <n v="3849291.81"/>
    <n v="3849291.81"/>
    <n v="3408.58"/>
    <n v="0"/>
    <n v="0"/>
    <n v="2755.4199999999996"/>
    <n v="653.16000000000008"/>
    <s v="Ricorrente"/>
  </r>
  <r>
    <x v="6"/>
    <s v="Nuovi Allacci"/>
    <s v="Colle Val d'Elsa"/>
    <s v="5-Condutture e Opere Idrauliche Fisse"/>
    <n v="1131390"/>
    <s v="A"/>
    <s v="in esercizio"/>
    <n v="3849291.81"/>
    <n v="3849291.81"/>
    <n v="5653.74"/>
    <n v="0"/>
    <n v="0"/>
    <n v="4319.3899999999994"/>
    <n v="1334.3500000000004"/>
    <s v="Ricorrente"/>
  </r>
  <r>
    <x v="6"/>
    <s v="Nuovi Allacci"/>
    <s v="Colle Val d'Elsa"/>
    <s v="5-Condutture e Opere Idrauliche Fisse"/>
    <n v="1131268"/>
    <s v="F"/>
    <s v="in esercizio"/>
    <n v="3849291.81"/>
    <n v="3849291.81"/>
    <n v="228143.75999999986"/>
    <n v="0"/>
    <n v="0"/>
    <n v="227634.36999999985"/>
    <n v="509.3900000000001"/>
    <s v="Ricorrente"/>
  </r>
  <r>
    <x v="6"/>
    <s v="Nuovi Allacci"/>
    <s v="Colle Val d'Elsa"/>
    <s v="5-Condutture e Opere Idrauliche Fisse"/>
    <n v="1620199"/>
    <s v="F"/>
    <s v="in esercizio"/>
    <n v="3849291.81"/>
    <n v="3849291.81"/>
    <n v="1245.9499999999998"/>
    <n v="0"/>
    <n v="0"/>
    <n v="1009.3999999999999"/>
    <n v="236.55"/>
    <s v="Ricorrente"/>
  </r>
  <r>
    <x v="6"/>
    <s v="Nuovi Allacci"/>
    <s v="Follonica"/>
    <s v="5-Condutture e Opere Idrauliche Fisse"/>
    <n v="1131289"/>
    <s v="A"/>
    <s v="in esercizio"/>
    <n v="3849291.81"/>
    <n v="3849291.81"/>
    <n v="16585.59"/>
    <n v="0"/>
    <n v="0"/>
    <n v="16201.96"/>
    <n v="383.62999999999988"/>
    <s v="Ricorrente"/>
  </r>
  <r>
    <x v="6"/>
    <s v="Nuovi Allacci"/>
    <s v="Follonica"/>
    <s v="5-Condutture e Opere Idrauliche Fisse"/>
    <n v="1131419"/>
    <s v="A"/>
    <s v="in esercizio"/>
    <n v="3849291.81"/>
    <n v="3849291.81"/>
    <n v="18087.09"/>
    <n v="0"/>
    <n v="0"/>
    <n v="14056.680000000004"/>
    <n v="4030.4099999999953"/>
    <s v="Ricorrente"/>
  </r>
  <r>
    <x v="6"/>
    <s v="Nuovi Allacci"/>
    <s v="Follonica"/>
    <s v="5-Condutture e Opere Idrauliche Fisse"/>
    <n v="1131290"/>
    <s v="A"/>
    <s v="in esercizio"/>
    <n v="3849291.81"/>
    <n v="3849291.81"/>
    <n v="1762.31"/>
    <n v="0"/>
    <n v="0"/>
    <n v="1489.1799999999998"/>
    <n v="273.13"/>
    <s v="Ricorrente"/>
  </r>
  <r>
    <x v="6"/>
    <s v="Nuovi Allacci"/>
    <s v="Follonica"/>
    <s v="5-Condutture e Opere Idrauliche Fisse"/>
    <n v="1131420"/>
    <s v="A"/>
    <s v="in esercizio"/>
    <n v="3849291.81"/>
    <n v="3849291.81"/>
    <n v="3030.9800000000005"/>
    <n v="0"/>
    <n v="0"/>
    <n v="2433.6200000000003"/>
    <n v="597.36000000000013"/>
    <s v="Ricorrente"/>
  </r>
  <r>
    <x v="6"/>
    <s v="Nuovi Allacci"/>
    <s v="Follonica"/>
    <s v="5-Condutture e Opere Idrauliche Fisse"/>
    <n v="1131314"/>
    <s v="F"/>
    <s v="in esercizio"/>
    <n v="3849291.81"/>
    <n v="3849291.81"/>
    <n v="5813.1900000000005"/>
    <n v="0"/>
    <n v="0"/>
    <n v="4114.8700000000008"/>
    <n v="1698.3199999999997"/>
    <s v="Ricorrente"/>
  </r>
  <r>
    <x v="6"/>
    <s v="Nuovi Allacci"/>
    <s v="Gaiole in Chianti"/>
    <s v="5-Condutture e Opere Idrauliche Fisse"/>
    <n v="1620188"/>
    <s v="A"/>
    <s v="in esercizio"/>
    <n v="3849291.81"/>
    <n v="3849291.81"/>
    <n v="4523.2900000000009"/>
    <n v="0"/>
    <n v="0"/>
    <n v="3484.0499999999997"/>
    <n v="1039.2400000000007"/>
    <s v="Ricorrente"/>
  </r>
  <r>
    <x v="6"/>
    <s v="Nuovi Allacci"/>
    <s v="Gaiole in Chianti"/>
    <s v="5-Condutture e Opere Idrauliche Fisse"/>
    <n v="1131391"/>
    <s v="A"/>
    <s v="in esercizio"/>
    <n v="3849291.81"/>
    <n v="3849291.81"/>
    <n v="4946.0400000000009"/>
    <n v="0"/>
    <n v="0"/>
    <n v="3759.7000000000007"/>
    <n v="1186.3399999999997"/>
    <s v="Ricorrente"/>
  </r>
  <r>
    <x v="6"/>
    <s v="Nuovi Allacci"/>
    <s v="Gaiole in Chianti"/>
    <s v="5-Condutture e Opere Idrauliche Fisse"/>
    <n v="1620099"/>
    <s v="A"/>
    <s v="in esercizio"/>
    <n v="3849291.81"/>
    <n v="3849291.81"/>
    <n v="366.96999999999997"/>
    <n v="0"/>
    <n v="0"/>
    <n v="262.94"/>
    <n v="104.02999999999999"/>
    <s v="Ricorrente"/>
  </r>
  <r>
    <x v="6"/>
    <s v="Nuovi Allacci"/>
    <s v="Grosseto"/>
    <s v="5-Condutture e Opere Idrauliche Fisse"/>
    <n v="1131194"/>
    <s v="A"/>
    <s v="in esercizio"/>
    <n v="3849291.81"/>
    <n v="3849291.81"/>
    <n v="4802.51"/>
    <n v="0"/>
    <n v="0"/>
    <n v="135.05000000000001"/>
    <n v="4667.46"/>
    <s v="Ricorrente"/>
  </r>
  <r>
    <x v="6"/>
    <s v="Nuovi Allacci"/>
    <s v="Grosseto"/>
    <s v="5-Condutture e Opere Idrauliche Fisse"/>
    <n v="1131259"/>
    <s v="A"/>
    <s v="in esercizio"/>
    <n v="3849291.81"/>
    <n v="3849291.81"/>
    <n v="34230.94"/>
    <n v="0"/>
    <n v="0"/>
    <n v="26891.58"/>
    <n v="7339.3600000000024"/>
    <s v="Ricorrente"/>
  </r>
  <r>
    <x v="6"/>
    <s v="Nuovi Allacci"/>
    <s v="Grosseto"/>
    <s v="5-Condutture e Opere Idrauliche Fisse"/>
    <n v="1131392"/>
    <s v="A"/>
    <s v="in esercizio"/>
    <n v="3849291.81"/>
    <n v="3849291.81"/>
    <n v="91499.810000000027"/>
    <n v="0"/>
    <n v="0"/>
    <n v="69774.210000000021"/>
    <n v="21725.600000000002"/>
    <s v="Ricorrente"/>
  </r>
  <r>
    <x v="6"/>
    <s v="Nuovi Allacci"/>
    <s v="Grosseto"/>
    <s v="5-Condutture e Opere Idrauliche Fisse"/>
    <n v="1620101"/>
    <s v="A"/>
    <s v="in esercizio"/>
    <n v="3849291.81"/>
    <n v="3849291.81"/>
    <n v="719.88"/>
    <n v="0"/>
    <n v="0"/>
    <n v="704.64"/>
    <n v="15.239999999999998"/>
    <s v="Ricorrente"/>
  </r>
  <r>
    <x v="6"/>
    <s v="Nuovi Allacci"/>
    <s v="Grosseto"/>
    <s v="5-Condutture e Opere Idrauliche Fisse"/>
    <n v="1620200"/>
    <s v="F"/>
    <s v="in esercizio"/>
    <n v="3849291.81"/>
    <n v="3849291.81"/>
    <n v="2684.81"/>
    <n v="0"/>
    <n v="0"/>
    <n v="2494.6799999999998"/>
    <n v="190.13000000000002"/>
    <s v="Ricorrente"/>
  </r>
  <r>
    <x v="6"/>
    <s v="Nuovi Allacci"/>
    <s v="Grosseto"/>
    <s v="5-Condutture e Opere Idrauliche Fisse"/>
    <n v="1131272"/>
    <s v="F"/>
    <s v="in esercizio"/>
    <n v="3849291.81"/>
    <n v="3849291.81"/>
    <n v="5567.9600000000009"/>
    <n v="0"/>
    <n v="0"/>
    <n v="4391.53"/>
    <n v="1176.4300000000007"/>
    <s v="Ricorrente"/>
  </r>
  <r>
    <x v="6"/>
    <s v="Nuovi Allacci"/>
    <s v="Grosseto"/>
    <s v="5-Condutture e Opere Idrauliche Fisse"/>
    <n v="1131273"/>
    <s v="F"/>
    <s v="in esercizio"/>
    <n v="3849291.81"/>
    <n v="3849291.81"/>
    <n v="2183.1999999999998"/>
    <n v="0"/>
    <n v="0"/>
    <n v="1728.1499999999999"/>
    <n v="455.04999999999995"/>
    <s v="Ricorrente"/>
  </r>
  <r>
    <x v="6"/>
    <s v="Nuovi Allacci"/>
    <s v="Gavorrano"/>
    <s v="5-Condutture e Opere Idrauliche Fisse"/>
    <n v="1131291"/>
    <s v="A"/>
    <s v="in esercizio"/>
    <n v="3849291.81"/>
    <n v="3849291.81"/>
    <n v="4054.1000000000008"/>
    <n v="0"/>
    <n v="0"/>
    <n v="2712.3099999999995"/>
    <n v="1341.7900000000013"/>
    <s v="Ricorrente"/>
  </r>
  <r>
    <x v="6"/>
    <s v="Nuovi Allacci"/>
    <s v="Gavorrano"/>
    <s v="5-Condutture e Opere Idrauliche Fisse"/>
    <n v="1131421"/>
    <s v="A"/>
    <s v="in esercizio"/>
    <n v="3849291.81"/>
    <n v="3849291.81"/>
    <n v="14613.350000000002"/>
    <n v="0"/>
    <n v="0"/>
    <n v="11209.530000000004"/>
    <n v="3403.819999999997"/>
    <s v="Ricorrente"/>
  </r>
  <r>
    <x v="6"/>
    <s v="Nuovi Allacci"/>
    <s v="Isola del Giglio"/>
    <s v="5-Condutture e Opere Idrauliche Fisse"/>
    <n v="1131422"/>
    <s v="A"/>
    <s v="in esercizio"/>
    <n v="3849291.81"/>
    <n v="3849291.81"/>
    <n v="2810.6400000000003"/>
    <n v="0"/>
    <n v="0"/>
    <n v="1431.87"/>
    <n v="1378.7700000000004"/>
    <s v="Ricorrente"/>
  </r>
  <r>
    <x v="6"/>
    <s v="Nuovi Allacci"/>
    <s v="Magliano in Toscana"/>
    <s v="5-Condutture e Opere Idrauliche Fisse"/>
    <n v="1131293"/>
    <s v="A"/>
    <s v="in esercizio"/>
    <n v="3849291.81"/>
    <n v="3849291.81"/>
    <n v="6507.670000000001"/>
    <n v="0"/>
    <n v="0"/>
    <n v="5325.1500000000005"/>
    <n v="1182.5200000000002"/>
    <s v="Ricorrente"/>
  </r>
  <r>
    <x v="6"/>
    <s v="Nuovi Allacci"/>
    <s v="Magliano in Toscana"/>
    <s v="5-Condutture e Opere Idrauliche Fisse"/>
    <n v="1131423"/>
    <s v="A"/>
    <s v="in esercizio"/>
    <n v="3849291.81"/>
    <n v="3849291.81"/>
    <n v="5110.1699999999992"/>
    <n v="0"/>
    <n v="0"/>
    <n v="3589.39"/>
    <n v="1520.7799999999991"/>
    <s v="Ricorrente"/>
  </r>
  <r>
    <x v="6"/>
    <s v="Nuovi Allacci"/>
    <s v="Manciano"/>
    <s v="5-Condutture e Opere Idrauliche Fisse"/>
    <n v="1131260"/>
    <s v="A"/>
    <s v="in esercizio"/>
    <n v="3849291.81"/>
    <n v="3849291.81"/>
    <n v="3703.0700000000015"/>
    <n v="0"/>
    <n v="0"/>
    <n v="2737.3900000000012"/>
    <n v="965.68000000000006"/>
    <s v="Ricorrente"/>
  </r>
  <r>
    <x v="6"/>
    <s v="Nuovi Allacci"/>
    <s v="Manciano"/>
    <s v="5-Condutture e Opere Idrauliche Fisse"/>
    <n v="1131393"/>
    <s v="A"/>
    <s v="in esercizio"/>
    <n v="3849291.81"/>
    <n v="3849291.81"/>
    <n v="10147.32"/>
    <n v="0"/>
    <n v="0"/>
    <n v="7331.09"/>
    <n v="2816.23"/>
    <s v="Ricorrente"/>
  </r>
  <r>
    <x v="6"/>
    <s v="Nuovi Allacci"/>
    <s v="Monterotondo Marittimo"/>
    <s v="5-Condutture e Opere Idrauliche Fisse"/>
    <n v="1131424"/>
    <s v="A"/>
    <s v="in esercizio"/>
    <n v="3849291.81"/>
    <n v="3849291.81"/>
    <n v="2744.5600000000004"/>
    <n v="0"/>
    <n v="0"/>
    <n v="2207.3000000000002"/>
    <n v="537.26"/>
    <s v="Ricorrente"/>
  </r>
  <r>
    <x v="6"/>
    <s v="Nuovi Allacci"/>
    <s v="Monterotondo Marittimo"/>
    <s v="5-Condutture e Opere Idrauliche Fisse"/>
    <n v="1131454"/>
    <s v="A"/>
    <s v="in esercizio"/>
    <n v="3849291.81"/>
    <n v="3849291.81"/>
    <n v="532.47"/>
    <n v="0"/>
    <n v="0"/>
    <n v="519.88"/>
    <n v="12.590000000000002"/>
    <s v="Ricorrente"/>
  </r>
  <r>
    <x v="6"/>
    <s v="Nuovi Allacci"/>
    <s v="Monterotondo Marittimo"/>
    <s v="5-Condutture e Opere Idrauliche Fisse"/>
    <n v="1620228"/>
    <s v="F"/>
    <s v="in esercizio"/>
    <n v="3849291.81"/>
    <n v="3849291.81"/>
    <n v="541.78"/>
    <n v="0"/>
    <n v="0"/>
    <n v="486.91"/>
    <n v="54.87"/>
    <s v="Ricorrente"/>
  </r>
  <r>
    <x v="6"/>
    <s v="Nuovi Allacci"/>
    <s v="Monticiano"/>
    <s v="5-Condutture e Opere Idrauliche Fisse"/>
    <n v="1620104"/>
    <s v="A"/>
    <s v="in esercizio"/>
    <n v="3849291.81"/>
    <n v="3849291.81"/>
    <n v="3982.18"/>
    <n v="0"/>
    <n v="0"/>
    <n v="3043.7400000000002"/>
    <n v="938.43999999999971"/>
    <s v="Ricorrente"/>
  </r>
  <r>
    <x v="6"/>
    <s v="Nuovi Allacci"/>
    <s v="Monticiano"/>
    <s v="5-Condutture e Opere Idrauliche Fisse"/>
    <n v="1131394"/>
    <s v="A"/>
    <s v="in esercizio"/>
    <n v="3849291.81"/>
    <n v="3849291.81"/>
    <n v="4211.6400000000012"/>
    <n v="0"/>
    <n v="0"/>
    <n v="3077.3900000000008"/>
    <n v="1134.2500000000002"/>
    <s v="Ricorrente"/>
  </r>
  <r>
    <x v="6"/>
    <s v="Nuovi Allacci"/>
    <s v="Monticiano"/>
    <s v="5-Condutture e Opere Idrauliche Fisse"/>
    <n v="1620105"/>
    <s v="A"/>
    <s v="in esercizio"/>
    <n v="3849291.81"/>
    <n v="3849291.81"/>
    <n v="1021.29"/>
    <n v="0"/>
    <n v="0"/>
    <n v="891.24"/>
    <n v="130.04999999999993"/>
    <s v="Ricorrente"/>
  </r>
  <r>
    <x v="6"/>
    <s v="Nuovi Allacci"/>
    <s v="Monticiano"/>
    <s v="5-Condutture e Opere Idrauliche Fisse"/>
    <n v="1620106"/>
    <s v="A"/>
    <s v="in esercizio"/>
    <n v="3849291.81"/>
    <n v="3849291.81"/>
    <n v="962.26"/>
    <n v="0"/>
    <n v="0"/>
    <n v="695.96999999999991"/>
    <n v="266.29000000000013"/>
    <s v="Ricorrente"/>
  </r>
  <r>
    <x v="6"/>
    <s v="Nuovi Allacci"/>
    <s v="Monticiano"/>
    <s v="5-Condutture e Opere Idrauliche Fisse"/>
    <n v="1620071"/>
    <s v="F"/>
    <s v="in esercizio"/>
    <n v="3849291.81"/>
    <n v="3849291.81"/>
    <n v="1262.0599999999997"/>
    <n v="0"/>
    <n v="0"/>
    <n v="1257.9399999999998"/>
    <n v="4.1199999999999992"/>
    <s v="Ricorrente"/>
  </r>
  <r>
    <x v="6"/>
    <s v="Nuovi Allacci"/>
    <s v="Monteroni d'Arbia"/>
    <s v="5-Condutture e Opere Idrauliche Fisse"/>
    <n v="1131294"/>
    <s v="A"/>
    <s v="in esercizio"/>
    <n v="3849291.81"/>
    <n v="3849291.81"/>
    <n v="7826.3499999999985"/>
    <n v="0"/>
    <n v="0"/>
    <n v="5863.78"/>
    <n v="1962.569999999999"/>
    <s v="Ricorrente"/>
  </r>
  <r>
    <x v="6"/>
    <s v="Nuovi Allacci"/>
    <s v="Monteroni d'Arbia"/>
    <s v="5-Condutture e Opere Idrauliche Fisse"/>
    <n v="1131425"/>
    <s v="A"/>
    <s v="in esercizio"/>
    <n v="3849291.81"/>
    <n v="3849291.81"/>
    <n v="12349.000000000002"/>
    <n v="0"/>
    <n v="0"/>
    <n v="9531.2500000000036"/>
    <n v="2817.7499999999982"/>
    <s v="Ricorrente"/>
  </r>
  <r>
    <x v="6"/>
    <s v="Nuovi Allacci"/>
    <s v="Monteroni d'Arbia"/>
    <s v="5-Condutture e Opere Idrauliche Fisse"/>
    <n v="1131426"/>
    <s v="A"/>
    <s v="in esercizio"/>
    <n v="3849291.81"/>
    <n v="3849291.81"/>
    <n v="322.98"/>
    <n v="0"/>
    <n v="0"/>
    <n v="238.71"/>
    <n v="84.27"/>
    <s v="Ricorrente"/>
  </r>
  <r>
    <x v="6"/>
    <s v="Nuovi Allacci"/>
    <s v="Montalcino"/>
    <s v="5-Condutture e Opere Idrauliche Fisse"/>
    <n v="1131295"/>
    <s v="A"/>
    <s v="in esercizio"/>
    <n v="3849291.81"/>
    <n v="3849291.81"/>
    <n v="12910.330000000002"/>
    <n v="0"/>
    <n v="0"/>
    <n v="9893.1500000000015"/>
    <n v="3017.1800000000003"/>
    <s v="Ricorrente"/>
  </r>
  <r>
    <x v="6"/>
    <s v="Nuovi Allacci"/>
    <s v="Montalcino"/>
    <s v="5-Condutture e Opere Idrauliche Fisse"/>
    <n v="1131427"/>
    <s v="A"/>
    <s v="in esercizio"/>
    <n v="3849291.81"/>
    <n v="3849291.81"/>
    <n v="14391.019999999999"/>
    <n v="0"/>
    <n v="0"/>
    <n v="11446.379999999997"/>
    <n v="2944.6400000000008"/>
    <s v="Ricorrente"/>
  </r>
  <r>
    <x v="6"/>
    <s v="Nuovi Allacci"/>
    <s v="Montalcino"/>
    <s v="5-Condutture e Opere Idrauliche Fisse"/>
    <n v="1131518"/>
    <s v="F"/>
    <s v="in esercizio"/>
    <n v="3849291.81"/>
    <n v="3849291.81"/>
    <n v="749.75"/>
    <n v="0"/>
    <n v="0"/>
    <n v="0"/>
    <n v="749.75"/>
    <s v="Ricorrente"/>
  </r>
  <r>
    <x v="6"/>
    <s v="Nuovi Allacci"/>
    <s v="Montalcino"/>
    <s v="5-Condutture e Opere Idrauliche Fisse"/>
    <n v="1620158"/>
    <s v="F"/>
    <s v="in esercizio"/>
    <n v="3849291.81"/>
    <n v="3849291.81"/>
    <n v="18734.610000000004"/>
    <n v="0"/>
    <n v="0"/>
    <n v="18407.710000000003"/>
    <n v="326.90000000000009"/>
    <s v="Ricorrente"/>
  </r>
  <r>
    <x v="6"/>
    <s v="Nuovi Allacci"/>
    <s v="Montalcino"/>
    <s v="5-Condutture e Opere Idrauliche Fisse"/>
    <n v="1620201"/>
    <s v="F"/>
    <s v="in esercizio"/>
    <n v="3849291.81"/>
    <n v="3849291.81"/>
    <n v="1913.09"/>
    <n v="0"/>
    <n v="0"/>
    <n v="1861.76"/>
    <n v="51.33"/>
    <s v="Ricorrente"/>
  </r>
  <r>
    <x v="6"/>
    <s v="Nuovi Allacci"/>
    <s v="Monteriggioni"/>
    <s v="5-Condutture e Opere Idrauliche Fisse"/>
    <n v="1131251"/>
    <s v="A"/>
    <s v="in esercizio"/>
    <n v="3849291.81"/>
    <n v="3849291.81"/>
    <n v="8271.09"/>
    <n v="0"/>
    <n v="0"/>
    <n v="7456.84"/>
    <n v="814.25000000000057"/>
    <s v="Ricorrente"/>
  </r>
  <r>
    <x v="6"/>
    <s v="Nuovi Allacci"/>
    <s v="Monteriggioni"/>
    <s v="5-Condutture e Opere Idrauliche Fisse"/>
    <n v="1131429"/>
    <s v="A"/>
    <s v="in esercizio"/>
    <n v="3849291.81"/>
    <n v="3849291.81"/>
    <n v="11143.66"/>
    <n v="0"/>
    <n v="0"/>
    <n v="4286.92"/>
    <n v="6856.74"/>
    <s v="Ricorrente"/>
  </r>
  <r>
    <x v="6"/>
    <s v="Nuovi Allacci"/>
    <s v="Monteriggioni"/>
    <s v="5-Condutture e Opere Idrauliche Fisse"/>
    <n v="1131430"/>
    <s v="A"/>
    <s v="in esercizio"/>
    <n v="3849291.81"/>
    <n v="3849291.81"/>
    <n v="885.9799999999999"/>
    <n v="0"/>
    <n v="0"/>
    <n v="623.77999999999986"/>
    <n v="262.20000000000005"/>
    <s v="Ricorrente"/>
  </r>
  <r>
    <x v="6"/>
    <s v="Nuovi Allacci"/>
    <s v="Monteriggioni"/>
    <s v="5-Condutture e Opere Idrauliche Fisse"/>
    <n v="1620161"/>
    <s v="F"/>
    <s v="in esercizio"/>
    <n v="3849291.81"/>
    <n v="3849291.81"/>
    <n v="2198.58"/>
    <n v="0"/>
    <n v="0"/>
    <n v="2021.19"/>
    <n v="177.39000000000004"/>
    <s v="Ricorrente"/>
  </r>
  <r>
    <x v="6"/>
    <s v="Nuovi Allacci"/>
    <s v="Massa Marittima"/>
    <s v="5-Condutture e Opere Idrauliche Fisse"/>
    <n v="1131261"/>
    <s v="A"/>
    <s v="in esercizio"/>
    <n v="3849291.81"/>
    <n v="3849291.81"/>
    <n v="10796.8"/>
    <n v="0"/>
    <n v="0"/>
    <n v="9278.2900000000009"/>
    <n v="1518.5099999999982"/>
    <s v="Ricorrente"/>
  </r>
  <r>
    <x v="6"/>
    <s v="Nuovi Allacci"/>
    <s v="Massa Marittima"/>
    <s v="5-Condutture e Opere Idrauliche Fisse"/>
    <n v="1131395"/>
    <s v="A"/>
    <s v="in esercizio"/>
    <n v="3849291.81"/>
    <n v="3849291.81"/>
    <n v="12849.240000000005"/>
    <n v="0"/>
    <n v="0"/>
    <n v="10242.660000000003"/>
    <n v="2606.5800000000017"/>
    <s v="Ricorrente"/>
  </r>
  <r>
    <x v="6"/>
    <s v="Nuovi Allacci"/>
    <s v="Massa Marittima"/>
    <s v="5-Condutture e Opere Idrauliche Fisse"/>
    <n v="1620108"/>
    <s v="A"/>
    <s v="in esercizio"/>
    <n v="3849291.81"/>
    <n v="3849291.81"/>
    <n v="146.42000000000002"/>
    <n v="0"/>
    <n v="0"/>
    <n v="107.37"/>
    <n v="39.049999999999997"/>
    <s v="Ricorrente"/>
  </r>
  <r>
    <x v="6"/>
    <s v="Nuovi Allacci"/>
    <s v="Monta Argentario"/>
    <s v="5-Condutture e Opere Idrauliche Fisse"/>
    <n v="1131298"/>
    <s v="A"/>
    <s v="in esercizio"/>
    <n v="3849291.81"/>
    <n v="3849291.81"/>
    <n v="12093.65"/>
    <n v="0"/>
    <n v="0"/>
    <n v="11945.65"/>
    <n v="148.00000000000003"/>
    <s v="Ricorrente"/>
  </r>
  <r>
    <x v="6"/>
    <s v="Nuovi Allacci"/>
    <s v="Monta Argentario"/>
    <s v="5-Condutture e Opere Idrauliche Fisse"/>
    <n v="1131431"/>
    <s v="A"/>
    <s v="in esercizio"/>
    <n v="3849291.81"/>
    <n v="3849291.81"/>
    <n v="15218.509999999995"/>
    <n v="0"/>
    <n v="0"/>
    <n v="10603.759999999995"/>
    <n v="4614.75"/>
    <s v="Ricorrente"/>
  </r>
  <r>
    <x v="6"/>
    <s v="Nuovi Allacci"/>
    <s v="Monta Argentario"/>
    <s v="5-Condutture e Opere Idrauliche Fisse"/>
    <n v="1131325"/>
    <s v="A"/>
    <s v="in esercizio"/>
    <n v="3849291.81"/>
    <n v="3849291.81"/>
    <n v="1743.47"/>
    <n v="0"/>
    <n v="0"/>
    <n v="1444.96"/>
    <n v="298.51000000000005"/>
    <s v="Ricorrente"/>
  </r>
  <r>
    <x v="6"/>
    <s v="Nuovi Allacci"/>
    <s v="Monta Argentario"/>
    <s v="5-Condutture e Opere Idrauliche Fisse"/>
    <n v="1131455"/>
    <s v="A"/>
    <s v="in esercizio"/>
    <n v="3849291.81"/>
    <n v="3849291.81"/>
    <n v="2920.4100000000003"/>
    <n v="0"/>
    <n v="0"/>
    <n v="1927.62"/>
    <n v="992.7900000000003"/>
    <s v="Ricorrente"/>
  </r>
  <r>
    <x v="6"/>
    <s v="Nuovi Allacci"/>
    <s v="Montieri"/>
    <s v="5-Condutture e Opere Idrauliche Fisse"/>
    <n v="1131456"/>
    <s v="A"/>
    <s v="in esercizio"/>
    <n v="3849291.81"/>
    <n v="3849291.81"/>
    <n v="2961.7800000000007"/>
    <n v="0"/>
    <n v="0"/>
    <n v="2265.6600000000003"/>
    <n v="696.12000000000012"/>
    <s v="Ricorrente"/>
  </r>
  <r>
    <x v="6"/>
    <s v="Nuovi Allacci"/>
    <s v="Montieri"/>
    <s v="5-Condutture e Opere Idrauliche Fisse"/>
    <n v="1131457"/>
    <s v="A"/>
    <s v="in esercizio"/>
    <n v="3849291.81"/>
    <n v="3849291.81"/>
    <n v="1491.9900000000002"/>
    <n v="0"/>
    <n v="0"/>
    <n v="1132.5000000000002"/>
    <n v="359.49000000000012"/>
    <s v="Ricorrente"/>
  </r>
  <r>
    <x v="6"/>
    <s v="Nuovi Allacci"/>
    <s v="Montieri"/>
    <s v="5-Condutture e Opere Idrauliche Fisse"/>
    <n v="1620109"/>
    <s v="A"/>
    <s v="in esercizio"/>
    <n v="3849291.81"/>
    <n v="3849291.81"/>
    <n v="235.10999999999999"/>
    <n v="0"/>
    <n v="0"/>
    <n v="176.05999999999997"/>
    <n v="59.050000000000004"/>
    <s v="Ricorrente"/>
  </r>
  <r>
    <x v="6"/>
    <s v="Nuovi Allacci"/>
    <s v="Murlo"/>
    <s v="5-Condutture e Opere Idrauliche Fisse"/>
    <n v="1131262"/>
    <s v="A"/>
    <s v="in esercizio"/>
    <n v="3849291.81"/>
    <n v="3849291.81"/>
    <n v="2321.88"/>
    <n v="0"/>
    <n v="0"/>
    <n v="1660.25"/>
    <n v="661.63000000000011"/>
    <s v="Ricorrente"/>
  </r>
  <r>
    <x v="6"/>
    <s v="Nuovi Allacci"/>
    <s v="Murlo"/>
    <s v="5-Condutture e Opere Idrauliche Fisse"/>
    <n v="1131396"/>
    <s v="A"/>
    <s v="in esercizio"/>
    <n v="3849291.81"/>
    <n v="3849291.81"/>
    <n v="7192.81"/>
    <n v="0"/>
    <n v="0"/>
    <n v="5468.77"/>
    <n v="1724.0399999999997"/>
    <s v="Ricorrente"/>
  </r>
  <r>
    <x v="6"/>
    <s v="Nuovi Allacci"/>
    <s v="Murlo"/>
    <s v="5-Condutture e Opere Idrauliche Fisse"/>
    <n v="1131458"/>
    <s v="A"/>
    <s v="in esercizio"/>
    <n v="3849291.81"/>
    <n v="3849291.81"/>
    <n v="338.23999999999995"/>
    <n v="0"/>
    <n v="0"/>
    <n v="267.73999999999995"/>
    <n v="70.5"/>
    <s v="Ricorrente"/>
  </r>
  <r>
    <x v="6"/>
    <s v="Nuovi Allacci"/>
    <s v="Orbetello"/>
    <s v="5-Condutture e Opere Idrauliche Fisse"/>
    <n v="1131299"/>
    <s v="A"/>
    <s v="in esercizio"/>
    <n v="3849291.81"/>
    <n v="3849291.81"/>
    <n v="11230.710000000003"/>
    <n v="0"/>
    <n v="0"/>
    <n v="8812.5500000000011"/>
    <n v="2418.1600000000008"/>
    <s v="Ricorrente"/>
  </r>
  <r>
    <x v="6"/>
    <s v="Nuovi Allacci"/>
    <s v="Orbetello"/>
    <s v="5-Condutture e Opere Idrauliche Fisse"/>
    <n v="1131432"/>
    <s v="A"/>
    <s v="in esercizio"/>
    <n v="3849291.81"/>
    <n v="3849291.81"/>
    <n v="17313.640000000003"/>
    <n v="0"/>
    <n v="0"/>
    <n v="12505.410000000002"/>
    <n v="4808.2300000000005"/>
    <s v="Ricorrente"/>
  </r>
  <r>
    <x v="6"/>
    <s v="Nuovi Allacci"/>
    <s v="Orbetello"/>
    <s v="5-Condutture e Opere Idrauliche Fisse"/>
    <n v="1131328"/>
    <s v="F"/>
    <s v="in esercizio"/>
    <n v="3849291.81"/>
    <n v="3849291.81"/>
    <n v="3461.8000000000011"/>
    <n v="0"/>
    <n v="0"/>
    <n v="2774.2500000000005"/>
    <n v="687.55000000000075"/>
    <s v="Ricorrente"/>
  </r>
  <r>
    <x v="6"/>
    <s v="Nuovi Allacci"/>
    <s v="Piancastagnaio"/>
    <s v="5-Condutture e Opere Idrauliche Fisse"/>
    <n v="1131397"/>
    <s v="A"/>
    <s v="in esercizio"/>
    <n v="3849291.81"/>
    <n v="3849291.81"/>
    <n v="5129.9800000000014"/>
    <n v="0"/>
    <n v="0"/>
    <n v="4262.130000000001"/>
    <n v="867.85000000000014"/>
    <s v="Ricorrente"/>
  </r>
  <r>
    <x v="6"/>
    <s v="Nuovi Allacci"/>
    <s v="Pitigliano"/>
    <s v="5-Condutture e Opere Idrauliche Fisse"/>
    <n v="1131264"/>
    <s v="A"/>
    <s v="in esercizio"/>
    <n v="3849291.81"/>
    <n v="3849291.81"/>
    <n v="3899.5"/>
    <n v="0"/>
    <n v="0"/>
    <n v="3457.4700000000003"/>
    <n v="442.03"/>
    <s v="Ricorrente"/>
  </r>
  <r>
    <x v="6"/>
    <s v="Nuovi Allacci"/>
    <s v="Pitigliano"/>
    <s v="5-Condutture e Opere Idrauliche Fisse"/>
    <n v="1131398"/>
    <s v="A"/>
    <s v="in esercizio"/>
    <n v="3849291.81"/>
    <n v="3849291.81"/>
    <n v="3198.93"/>
    <n v="0"/>
    <n v="0"/>
    <n v="2468.9900000000002"/>
    <n v="729.93999999999971"/>
    <s v="Ricorrente"/>
  </r>
  <r>
    <x v="6"/>
    <s v="Nuovi Allacci"/>
    <s v="Pienza"/>
    <s v="5-Condutture e Opere Idrauliche Fisse"/>
    <n v="1131433"/>
    <s v="A"/>
    <s v="in esercizio"/>
    <n v="3849291.81"/>
    <n v="3849291.81"/>
    <n v="2181.36"/>
    <n v="0"/>
    <n v="0"/>
    <n v="1760.1500000000003"/>
    <n v="421.20999999999992"/>
    <s v="Ricorrente"/>
  </r>
  <r>
    <x v="6"/>
    <s v="Nuovi Allacci"/>
    <s v="Pienza"/>
    <s v="5-Condutture e Opere Idrauliche Fisse"/>
    <n v="1131460"/>
    <s v="A"/>
    <s v="in esercizio"/>
    <n v="3849291.81"/>
    <n v="3849291.81"/>
    <n v="1536.27"/>
    <n v="0"/>
    <n v="0"/>
    <n v="1046.8399999999999"/>
    <n v="489.43000000000006"/>
    <s v="Ricorrente"/>
  </r>
  <r>
    <x v="6"/>
    <s v="Nuovi Allacci"/>
    <s v="Radicofani"/>
    <s v="5-Condutture e Opere Idrauliche Fisse"/>
    <n v="1131461"/>
    <s v="A"/>
    <s v="in esercizio"/>
    <n v="3849291.81"/>
    <n v="3849291.81"/>
    <n v="1955.0199999999998"/>
    <n v="0"/>
    <n v="0"/>
    <n v="1751.9399999999998"/>
    <n v="203.07999999999998"/>
    <s v="Ricorrente"/>
  </r>
  <r>
    <x v="6"/>
    <s v="Nuovi Allacci"/>
    <s v="Roccalbegna"/>
    <s v="5-Condutture e Opere Idrauliche Fisse"/>
    <n v="1620190"/>
    <s v="A"/>
    <s v="in esercizio"/>
    <n v="3849291.81"/>
    <n v="3849291.81"/>
    <n v="475.90999999999997"/>
    <n v="0"/>
    <n v="0"/>
    <n v="429.26"/>
    <n v="46.65"/>
    <s v="Ricorrente"/>
  </r>
  <r>
    <x v="6"/>
    <s v="Nuovi Allacci"/>
    <s v="Roccalbegna"/>
    <s v="5-Condutture e Opere Idrauliche Fisse"/>
    <n v="1131462"/>
    <s v="A"/>
    <s v="in esercizio"/>
    <n v="3849291.81"/>
    <n v="3849291.81"/>
    <n v="1119.45"/>
    <n v="0"/>
    <n v="0"/>
    <n v="1092.47"/>
    <n v="26.98"/>
    <s v="Ricorrente"/>
  </r>
  <r>
    <x v="6"/>
    <s v="Nuovi Allacci"/>
    <s v="Roccalbegna"/>
    <s v="5-Condutture e Opere Idrauliche Fisse"/>
    <n v="1131463"/>
    <s v="A"/>
    <s v="in esercizio"/>
    <n v="3849291.81"/>
    <n v="3849291.81"/>
    <n v="120.54"/>
    <n v="0"/>
    <n v="0"/>
    <n v="102.34"/>
    <n v="18.2"/>
    <s v="Ricorrente"/>
  </r>
  <r>
    <x v="6"/>
    <s v="Nuovi Allacci"/>
    <s v="Rapolano"/>
    <s v="5-Condutture e Opere Idrauliche Fisse"/>
    <n v="1131303"/>
    <s v="A"/>
    <s v="in esercizio"/>
    <n v="3849291.81"/>
    <n v="3849291.81"/>
    <n v="5160.45"/>
    <n v="0"/>
    <n v="0"/>
    <n v="3831.2099999999996"/>
    <n v="1329.2400000000002"/>
    <s v="Ricorrente"/>
  </r>
  <r>
    <x v="6"/>
    <s v="Nuovi Allacci"/>
    <s v="Rapolano"/>
    <s v="5-Condutture e Opere Idrauliche Fisse"/>
    <n v="1131434"/>
    <s v="A"/>
    <s v="in esercizio"/>
    <n v="3849291.81"/>
    <n v="3849291.81"/>
    <n v="10724.029999999999"/>
    <n v="0"/>
    <n v="0"/>
    <n v="4813.05"/>
    <n v="5910.98"/>
    <s v="Ricorrente"/>
  </r>
  <r>
    <x v="6"/>
    <s v="Nuovi Allacci"/>
    <s v="Rapolano"/>
    <s v="5-Condutture e Opere Idrauliche Fisse"/>
    <n v="1620114"/>
    <s v="A"/>
    <s v="in esercizio"/>
    <n v="3849291.81"/>
    <n v="3849291.81"/>
    <n v="1006.8900000000001"/>
    <n v="0"/>
    <n v="0"/>
    <n v="800.43"/>
    <n v="206.46000000000009"/>
    <s v="Ricorrente"/>
  </r>
  <r>
    <x v="6"/>
    <s v="Nuovi Allacci"/>
    <s v="Radda in Chianti"/>
    <s v="5-Condutture e Opere Idrauliche Fisse"/>
    <n v="1620192"/>
    <s v="A"/>
    <s v="in esercizio"/>
    <n v="3849291.81"/>
    <n v="3849291.81"/>
    <n v="5424.1200000000008"/>
    <n v="0"/>
    <n v="0"/>
    <n v="3650.6400000000003"/>
    <n v="1773.48"/>
    <s v="Ricorrente"/>
  </r>
  <r>
    <x v="6"/>
    <s v="Nuovi Allacci"/>
    <s v="Radda in Chianti"/>
    <s v="5-Condutture e Opere Idrauliche Fisse"/>
    <n v="1131435"/>
    <s v="A"/>
    <s v="in esercizio"/>
    <n v="3849291.81"/>
    <n v="3849291.81"/>
    <n v="414.11"/>
    <n v="0"/>
    <n v="0"/>
    <n v="330.28000000000003"/>
    <n v="83.83"/>
    <s v="Ricorrente"/>
  </r>
  <r>
    <x v="6"/>
    <s v="Nuovi Allacci"/>
    <s v="Radda in Chianti"/>
    <s v="5-Condutture e Opere Idrauliche Fisse"/>
    <n v="1131326"/>
    <s v="A"/>
    <s v="in esercizio"/>
    <n v="3849291.81"/>
    <n v="3849291.81"/>
    <n v="1573.36"/>
    <n v="0"/>
    <n v="0"/>
    <n v="1396.98"/>
    <n v="176.37999999999997"/>
    <s v="Ricorrente"/>
  </r>
  <r>
    <x v="6"/>
    <s v="Nuovi Allacci"/>
    <s v="Radda in Chianti"/>
    <s v="5-Condutture e Opere Idrauliche Fisse"/>
    <n v="1131464"/>
    <s v="A"/>
    <s v="in esercizio"/>
    <n v="3849291.81"/>
    <n v="3849291.81"/>
    <n v="789.17000000000007"/>
    <n v="0"/>
    <n v="0"/>
    <n v="588.69000000000005"/>
    <n v="200.47999999999996"/>
    <s v="Ricorrente"/>
  </r>
  <r>
    <x v="6"/>
    <s v="Nuovi Allacci"/>
    <s v="Radda in Chianti"/>
    <s v="5-Condutture e Opere Idrauliche Fisse"/>
    <n v="1131511"/>
    <s v="F"/>
    <s v="in esercizio"/>
    <n v="3849291.81"/>
    <n v="3849291.81"/>
    <n v="2225.5500000000002"/>
    <n v="0"/>
    <n v="0"/>
    <n v="1895.1299999999999"/>
    <n v="330.42000000000007"/>
    <s v="Ricorrente"/>
  </r>
  <r>
    <x v="6"/>
    <s v="Nuovi Allacci"/>
    <s v="Roccastrada"/>
    <s v="5-Condutture e Opere Idrauliche Fisse"/>
    <n v="1131210"/>
    <s v="A"/>
    <s v="in esercizio"/>
    <n v="3849291.81"/>
    <n v="3849291.81"/>
    <n v="649.55999999999995"/>
    <n v="0"/>
    <n v="0"/>
    <n v="649.55999999999995"/>
    <n v="0"/>
    <s v="Ricorrente"/>
  </r>
  <r>
    <x v="6"/>
    <s v="Nuovi Allacci"/>
    <s v="Roccastrada"/>
    <s v="5-Condutture e Opere Idrauliche Fisse"/>
    <n v="1131305"/>
    <s v="A"/>
    <s v="in esercizio"/>
    <n v="3849291.81"/>
    <n v="3849291.81"/>
    <n v="7028.65"/>
    <n v="0"/>
    <n v="0"/>
    <n v="4987.42"/>
    <n v="2041.2299999999996"/>
    <s v="Ricorrente"/>
  </r>
  <r>
    <x v="6"/>
    <s v="Nuovi Allacci"/>
    <s v="Roccastrada"/>
    <s v="5-Condutture e Opere Idrauliche Fisse"/>
    <n v="1131436"/>
    <s v="A"/>
    <s v="in esercizio"/>
    <n v="3849291.81"/>
    <n v="3849291.81"/>
    <n v="13316.919999999995"/>
    <n v="0"/>
    <n v="0"/>
    <n v="9925.2599999999966"/>
    <n v="3391.659999999998"/>
    <s v="Ricorrente"/>
  </r>
  <r>
    <x v="6"/>
    <s v="Nuovi Allacci"/>
    <s v="San Casciano dei Bagni"/>
    <s v="5-Condutture e Opere Idrauliche Fisse"/>
    <n v="1131327"/>
    <s v="A"/>
    <s v="in esercizio"/>
    <n v="3849291.81"/>
    <n v="3849291.81"/>
    <n v="827.16000000000008"/>
    <n v="0"/>
    <n v="0"/>
    <n v="817.04000000000008"/>
    <n v="10.119999999999999"/>
    <s v="Ricorrente"/>
  </r>
  <r>
    <x v="6"/>
    <s v="Nuovi Allacci"/>
    <s v="San Casciano dei Bagni"/>
    <s v="5-Condutture e Opere Idrauliche Fisse"/>
    <n v="1131437"/>
    <s v="A"/>
    <s v="in esercizio"/>
    <n v="3849291.81"/>
    <n v="3849291.81"/>
    <n v="1128.77"/>
    <n v="0"/>
    <n v="0"/>
    <n v="931.3599999999999"/>
    <n v="197.41000000000008"/>
    <s v="Ricorrente"/>
  </r>
  <r>
    <x v="6"/>
    <s v="Nuovi Allacci"/>
    <s v="Scansano"/>
    <s v="5-Condutture e Opere Idrauliche Fisse"/>
    <n v="1131265"/>
    <s v="A"/>
    <s v="in esercizio"/>
    <n v="3849291.81"/>
    <n v="3849291.81"/>
    <n v="1260.3699999999999"/>
    <n v="0"/>
    <n v="0"/>
    <n v="511.94999999999993"/>
    <n v="748.42000000000007"/>
    <s v="Ricorrente"/>
  </r>
  <r>
    <x v="6"/>
    <s v="Nuovi Allacci"/>
    <s v="Scansano"/>
    <s v="5-Condutture e Opere Idrauliche Fisse"/>
    <n v="1131399"/>
    <s v="A"/>
    <s v="in esercizio"/>
    <n v="3849291.81"/>
    <n v="3849291.81"/>
    <n v="5659.68"/>
    <n v="0"/>
    <n v="0"/>
    <n v="4295.93"/>
    <n v="1363.7499999999998"/>
    <s v="Ricorrente"/>
  </r>
  <r>
    <x v="6"/>
    <s v="Nuovi Allacci"/>
    <s v="Scarlino"/>
    <s v="5-Condutture e Opere Idrauliche Fisse"/>
    <n v="1131306"/>
    <s v="A"/>
    <s v="in esercizio"/>
    <n v="3849291.81"/>
    <n v="3849291.81"/>
    <n v="4715.1200000000008"/>
    <n v="0"/>
    <n v="0"/>
    <n v="3386.9400000000005"/>
    <n v="1328.1799999999998"/>
    <s v="Ricorrente"/>
  </r>
  <r>
    <x v="6"/>
    <s v="Nuovi Allacci"/>
    <s v="Scarlino"/>
    <s v="5-Condutture e Opere Idrauliche Fisse"/>
    <n v="1131438"/>
    <s v="A"/>
    <s v="in esercizio"/>
    <n v="3849291.81"/>
    <n v="3849291.81"/>
    <n v="7287.6800000000021"/>
    <n v="0"/>
    <n v="0"/>
    <n v="5625.0800000000027"/>
    <n v="1662.5999999999997"/>
    <s v="Ricorrente"/>
  </r>
  <r>
    <x v="6"/>
    <s v="Nuovi Allacci"/>
    <s v="Scarlino"/>
    <s v="5-Condutture e Opere Idrauliche Fisse"/>
    <n v="1620175"/>
    <s v="F"/>
    <s v="in esercizio"/>
    <n v="3849291.81"/>
    <n v="3849291.81"/>
    <n v="1172.6200000000001"/>
    <n v="0"/>
    <n v="0"/>
    <n v="851.64"/>
    <n v="320.98000000000013"/>
    <s v="Ricorrente"/>
  </r>
  <r>
    <x v="6"/>
    <s v="Nuovi Allacci"/>
    <s v="Semproniano"/>
    <s v="5-Condutture e Opere Idrauliche Fisse"/>
    <n v="1131439"/>
    <s v="A"/>
    <s v="in esercizio"/>
    <n v="3849291.81"/>
    <n v="3849291.81"/>
    <n v="1751.13"/>
    <n v="0"/>
    <n v="0"/>
    <n v="1274.28"/>
    <n v="476.85000000000014"/>
    <s v="Ricorrente"/>
  </r>
  <r>
    <x v="6"/>
    <s v="Nuovi Allacci"/>
    <s v="Santa Fiora"/>
    <s v="5-Condutture e Opere Idrauliche Fisse"/>
    <n v="1131308"/>
    <s v="A"/>
    <s v="in esercizio"/>
    <n v="3849291.81"/>
    <n v="3849291.81"/>
    <n v="2455.1999999999998"/>
    <n v="0"/>
    <n v="0"/>
    <n v="1761.3099999999997"/>
    <n v="693.88999999999987"/>
    <s v="Ricorrente"/>
  </r>
  <r>
    <x v="6"/>
    <s v="Nuovi Allacci"/>
    <s v="Santa Fiora"/>
    <s v="5-Condutture e Opere Idrauliche Fisse"/>
    <n v="1131440"/>
    <s v="A"/>
    <s v="in esercizio"/>
    <n v="3849291.81"/>
    <n v="3849291.81"/>
    <n v="4290.8200000000006"/>
    <n v="0"/>
    <n v="0"/>
    <n v="3564.0800000000004"/>
    <n v="726.74"/>
    <s v="Ricorrente"/>
  </r>
  <r>
    <x v="6"/>
    <s v="Nuovi Allacci"/>
    <s v="Santa Fiora"/>
    <s v="5-Condutture e Opere Idrauliche Fisse"/>
    <n v="1131516"/>
    <s v="A"/>
    <s v="in esercizio"/>
    <n v="3849291.81"/>
    <n v="3849291.81"/>
    <n v="128.41000000000003"/>
    <n v="0"/>
    <n v="0"/>
    <n v="115.49000000000001"/>
    <n v="12.920000000000002"/>
    <s v="Ricorrente"/>
  </r>
  <r>
    <x v="6"/>
    <s v="Nuovi Allacci"/>
    <s v="Montalcino"/>
    <s v="5-Condutture e Opere Idrauliche Fisse"/>
    <n v="1620193"/>
    <s v="A"/>
    <s v="in esercizio"/>
    <n v="3849291.81"/>
    <n v="3849291.81"/>
    <n v="1491.04"/>
    <n v="0"/>
    <n v="0"/>
    <n v="1435.25"/>
    <n v="55.789999999999978"/>
    <s v="Ricorrente"/>
  </r>
  <r>
    <x v="6"/>
    <s v="Nuovi Allacci"/>
    <s v="Seggiano"/>
    <s v="5-Condutture e Opere Idrauliche Fisse"/>
    <n v="1620115"/>
    <s v="A"/>
    <s v="in esercizio"/>
    <n v="3849291.81"/>
    <n v="3849291.81"/>
    <n v="832.73"/>
    <n v="0"/>
    <n v="0"/>
    <n v="683.28"/>
    <n v="149.44999999999999"/>
    <s v="Ricorrente"/>
  </r>
  <r>
    <x v="6"/>
    <s v="Nuovi Allacci"/>
    <s v="Seggiano"/>
    <s v="5-Condutture e Opere Idrauliche Fisse"/>
    <n v="1131466"/>
    <s v="A"/>
    <s v="in esercizio"/>
    <n v="3849291.81"/>
    <n v="3849291.81"/>
    <n v="1775.6999999999998"/>
    <n v="0"/>
    <n v="0"/>
    <n v="1491.62"/>
    <n v="284.08"/>
    <s v="Ricorrente"/>
  </r>
  <r>
    <x v="6"/>
    <s v="Nuovi Allacci"/>
    <s v="Siena"/>
    <s v="5-Condutture e Opere Idrauliche Fisse"/>
    <n v="1131248"/>
    <s v="A"/>
    <s v="in esercizio"/>
    <n v="3849291.81"/>
    <n v="3849291.81"/>
    <n v="94512.739999999976"/>
    <n v="0"/>
    <n v="0"/>
    <n v="93230.379999999976"/>
    <n v="1282.3599999999999"/>
    <s v="Ricorrente"/>
  </r>
  <r>
    <x v="6"/>
    <s v="Nuovi Allacci"/>
    <s v="Siena"/>
    <s v="5-Condutture e Opere Idrauliche Fisse"/>
    <n v="1131400"/>
    <s v="A"/>
    <s v="in esercizio"/>
    <n v="3849291.81"/>
    <n v="3849291.81"/>
    <n v="50222.750000000015"/>
    <n v="0"/>
    <n v="0"/>
    <n v="39069.300000000017"/>
    <n v="11153.449999999993"/>
    <s v="Ricorrente"/>
  </r>
  <r>
    <x v="6"/>
    <s v="Nuovi Allacci"/>
    <s v="Siena"/>
    <s v="5-Condutture e Opere Idrauliche Fisse"/>
    <n v="1131468"/>
    <s v="A"/>
    <s v="in esercizio"/>
    <n v="3849291.81"/>
    <n v="3849291.81"/>
    <n v="609.79999999999995"/>
    <n v="0"/>
    <n v="0"/>
    <n v="471.40999999999997"/>
    <n v="138.38999999999999"/>
    <s v="Ricorrente"/>
  </r>
  <r>
    <x v="6"/>
    <s v="Nuovi Allacci"/>
    <s v="Siena"/>
    <s v="5-Condutture e Opere Idrauliche Fisse"/>
    <n v="1131277"/>
    <s v="F"/>
    <s v="in esercizio"/>
    <n v="3849291.81"/>
    <n v="3849291.81"/>
    <n v="11951.009999999998"/>
    <n v="0"/>
    <n v="0"/>
    <n v="10802.09"/>
    <n v="1148.9199999999992"/>
    <s v="Ricorrente"/>
  </r>
  <r>
    <x v="6"/>
    <s v="Nuovi Allacci"/>
    <s v="Sovicille"/>
    <s v="5-Condutture e Opere Idrauliche Fisse"/>
    <n v="1131266"/>
    <s v="A"/>
    <s v="in esercizio"/>
    <n v="3849291.81"/>
    <n v="3849291.81"/>
    <n v="3835.5499999999997"/>
    <n v="0"/>
    <n v="0"/>
    <n v="3105.81"/>
    <n v="729.7399999999999"/>
    <s v="Ricorrente"/>
  </r>
  <r>
    <x v="6"/>
    <s v="Nuovi Allacci"/>
    <s v="Sovicille"/>
    <s v="5-Condutture e Opere Idrauliche Fisse"/>
    <n v="1131401"/>
    <s v="A"/>
    <s v="in esercizio"/>
    <n v="3849291.81"/>
    <n v="3849291.81"/>
    <n v="9120.3500000000022"/>
    <n v="0"/>
    <n v="0"/>
    <n v="6935.4500000000016"/>
    <n v="2184.8999999999996"/>
    <s v="Ricorrente"/>
  </r>
  <r>
    <x v="6"/>
    <s v="Nuovi Allacci"/>
    <s v="Sovicille"/>
    <s v="5-Condutture e Opere Idrauliche Fisse"/>
    <n v="1131402"/>
    <s v="A"/>
    <s v="in esercizio"/>
    <n v="3849291.81"/>
    <n v="3849291.81"/>
    <n v="1877.2299999999996"/>
    <n v="0"/>
    <n v="0"/>
    <n v="1450.0099999999998"/>
    <n v="427.21999999999991"/>
    <s v="Ricorrente"/>
  </r>
  <r>
    <x v="6"/>
    <s v="Nuovi Allacci"/>
    <s v="San Quirico d'Orcia"/>
    <s v="5-Condutture e Opere Idrauliche Fisse"/>
    <n v="1131253"/>
    <s v="A"/>
    <s v="in esercizio"/>
    <n v="3849291.81"/>
    <n v="3849291.81"/>
    <n v="1691.0200000000002"/>
    <n v="0"/>
    <n v="0"/>
    <n v="1326.79"/>
    <n v="364.23000000000019"/>
    <s v="Ricorrente"/>
  </r>
  <r>
    <x v="6"/>
    <s v="Nuovi Allacci"/>
    <s v="San Quirico d'Orcia"/>
    <s v="5-Condutture e Opere Idrauliche Fisse"/>
    <n v="1131441"/>
    <s v="A"/>
    <s v="in esercizio"/>
    <n v="3849291.81"/>
    <n v="3849291.81"/>
    <n v="3608.7799999999997"/>
    <n v="0"/>
    <n v="0"/>
    <n v="2917.7000000000003"/>
    <n v="691.0799999999997"/>
    <s v="Ricorrente"/>
  </r>
  <r>
    <x v="6"/>
    <s v="Nuovi Allacci"/>
    <s v="Sorano"/>
    <s v="5-Condutture e Opere Idrauliche Fisse"/>
    <n v="1131267"/>
    <s v="A"/>
    <s v="in esercizio"/>
    <n v="3849291.81"/>
    <n v="3849291.81"/>
    <n v="1374.1499999999996"/>
    <n v="0"/>
    <n v="0"/>
    <n v="1358.5999999999997"/>
    <n v="15.549999999999999"/>
    <s v="Ricorrente"/>
  </r>
  <r>
    <x v="6"/>
    <s v="Nuovi Allacci"/>
    <s v="Sorano"/>
    <s v="5-Condutture e Opere Idrauliche Fisse"/>
    <n v="1131403"/>
    <s v="A"/>
    <s v="in esercizio"/>
    <n v="3849291.81"/>
    <n v="3849291.81"/>
    <n v="2791"/>
    <n v="0"/>
    <n v="0"/>
    <n v="2050.0300000000002"/>
    <n v="740.97"/>
    <s v="Ricorrente"/>
  </r>
  <r>
    <x v="6"/>
    <s v="Nuovi Allacci"/>
    <s v="Sarteano"/>
    <s v="5-Condutture e Opere Idrauliche Fisse"/>
    <n v="1131310"/>
    <s v="A"/>
    <s v="in esercizio"/>
    <n v="3849291.81"/>
    <n v="3849291.81"/>
    <n v="3250.3200000000006"/>
    <n v="0"/>
    <n v="0"/>
    <n v="2271.4600000000005"/>
    <n v="978.86000000000024"/>
    <s v="Ricorrente"/>
  </r>
  <r>
    <x v="6"/>
    <s v="Nuovi Allacci"/>
    <s v="Sarteano"/>
    <s v="5-Condutture e Opere Idrauliche Fisse"/>
    <n v="1131442"/>
    <s v="A"/>
    <s v="in esercizio"/>
    <n v="3849291.81"/>
    <n v="3849291.81"/>
    <n v="3990.17"/>
    <n v="0"/>
    <n v="0"/>
    <n v="3206.32"/>
    <n v="783.85"/>
    <s v="Ricorrente"/>
  </r>
  <r>
    <x v="6"/>
    <s v="Nuovi Allacci"/>
    <s v="Trequanda"/>
    <s v="5-Condutture e Opere Idrauliche Fisse"/>
    <n v="1131311"/>
    <s v="A"/>
    <s v="in esercizio"/>
    <n v="3849291.81"/>
    <n v="3849291.81"/>
    <n v="2343.0700000000002"/>
    <n v="0"/>
    <n v="0"/>
    <n v="2004.3700000000001"/>
    <n v="338.70000000000005"/>
    <s v="Ricorrente"/>
  </r>
  <r>
    <x v="6"/>
    <s v="Nuovi Allacci"/>
    <s v="Trequanda"/>
    <s v="5-Condutture e Opere Idrauliche Fisse"/>
    <n v="1131443"/>
    <s v="A"/>
    <s v="in esercizio"/>
    <n v="3849291.81"/>
    <n v="3849291.81"/>
    <n v="3100.25"/>
    <n v="0"/>
    <n v="0"/>
    <n v="2399.2200000000003"/>
    <n v="701.02999999999975"/>
    <s v="Ricorrente"/>
  </r>
  <r>
    <x v="7"/>
    <s v="3070001 Estendimento rete idrica Casole d'Elsa"/>
    <s v="Casole d'Elsa"/>
    <s v="5-Condutture e Opere Idrauliche Fisse"/>
    <s v="non creato"/>
    <s v="A"/>
    <s v="in progettazione"/>
    <n v="25633.8"/>
    <n v="25633.8"/>
    <n v="0"/>
    <n v="0"/>
    <n v="0"/>
    <n v="0"/>
    <n v="0"/>
    <s v="Nominale"/>
  </r>
  <r>
    <x v="8"/>
    <s v="Estendimento rete idrica Valmaggiore"/>
    <s v="Follonica"/>
    <s v="5-Condutture e Opere Idrauliche Fisse"/>
    <n v="3541308"/>
    <s v="A"/>
    <s v="in progettazione"/>
    <n v="153167.81999999998"/>
    <n v="7543.63"/>
    <n v="780.92000000000007"/>
    <n v="0"/>
    <n v="0"/>
    <n v="21.62"/>
    <n v="759.30000000000007"/>
    <s v="Nominale"/>
  </r>
  <r>
    <x v="9"/>
    <s v="Nuova condotta idrica Capannina - Isola d'Arbia"/>
    <s v="Siena"/>
    <s v="16-Altre imm.mat.e immat."/>
    <s v="non creato"/>
    <s v="A"/>
    <s v="in esercizio"/>
    <n v="442941.70999999996"/>
    <n v="442941.70999999996"/>
    <n v="0"/>
    <n v="0"/>
    <n v="0"/>
    <n v="0"/>
    <n v="0"/>
    <s v="Nominale"/>
  </r>
  <r>
    <x v="10"/>
    <s v="Collegamento idrico Piancollina - stazione di Castelnuovo Berardenga "/>
    <s v="Asciano"/>
    <s v="5-Condutture e Opere Idrauliche Fisse"/>
    <n v="3540198"/>
    <s v="A"/>
    <s v="in progettazione"/>
    <n v="784242.29850000003"/>
    <n v="400770.93"/>
    <n v="812.22"/>
    <n v="0"/>
    <n v="96376"/>
    <n v="0"/>
    <n v="812.22"/>
    <s v="Nominale"/>
  </r>
  <r>
    <x v="11"/>
    <s v="Lavori di adeguamento a 4 corsie dal Km 11.050 al Km 20.350 - località Casa Migliorini - realizzazione attraversamento cunicolo"/>
    <s v="Campagnatico"/>
    <s v="5-Condutture e Opere Idrauliche Fisse"/>
    <s v="non creato"/>
    <s v="A"/>
    <s v="in esercizio"/>
    <n v="194078.51"/>
    <n v="194078.51"/>
    <n v="0"/>
    <n v="0"/>
    <n v="0"/>
    <n v="0"/>
    <n v="0"/>
    <s v="Nominale"/>
  </r>
  <r>
    <x v="12"/>
    <s v="Ricerche idriche nuove fonti di approvvigionamento zona costa"/>
    <s v="Capalbio"/>
    <s v="5-Condutture e Opere Idrauliche Fisse"/>
    <s v="non creato"/>
    <s v="A"/>
    <s v="in progettazione"/>
    <n v="2559468.19"/>
    <n v="9468.19"/>
    <n v="0"/>
    <n v="0"/>
    <n v="0"/>
    <n v="0"/>
    <n v="0"/>
    <s v="Nominale"/>
  </r>
  <r>
    <x v="13"/>
    <s v="Collegamento da Campo Pozzi a Casole Lucciana"/>
    <s v="Casole d'Elsa"/>
    <s v="5-Condutture e Opere Idrauliche Fisse"/>
    <s v="non creato"/>
    <s v="A"/>
    <s v="in progettazione"/>
    <n v="516765.86"/>
    <n v="16765.86"/>
    <n v="0"/>
    <n v="0"/>
    <n v="0"/>
    <n v="0"/>
    <n v="0"/>
    <s v="Nominale"/>
  </r>
  <r>
    <x v="14"/>
    <s v="Interconnessione distretto Casole con distretto di Pievescola"/>
    <s v="Casole d'Elsa"/>
    <s v="5-Condutture e Opere Idrauliche Fisse"/>
    <n v="3541307"/>
    <s v="A"/>
    <s v="in progettazione"/>
    <n v="527740.45649999997"/>
    <n v="128597.33000000002"/>
    <n v="1056.3599999999999"/>
    <n v="0"/>
    <n v="0"/>
    <n v="29.310000000000002"/>
    <n v="1027.05"/>
    <s v="Nominale"/>
  </r>
  <r>
    <x v="14"/>
    <s v="Interconnessione distretto Casole con distretto di Pievescola"/>
    <s v="Casole d'Elsa"/>
    <s v="5-Condutture e Opere Idrauliche Fisse"/>
    <n v="1620014"/>
    <s v="A"/>
    <s v="in progettazione"/>
    <n v="527740.45649999997"/>
    <n v="128597.33000000002"/>
    <n v="9081.82"/>
    <n v="0"/>
    <n v="0"/>
    <n v="204.92999999999998"/>
    <n v="8876.89"/>
    <s v="Nominale"/>
  </r>
  <r>
    <x v="14"/>
    <s v="Interconnessione distretto Casole con distretto di Pievescola"/>
    <s v="Casole d'Elsa"/>
    <s v="16-Altre imm.mat.e immat."/>
    <n v="2500060"/>
    <s v="A"/>
    <s v="in progettazione"/>
    <n v="527740.45649999997"/>
    <n v="128597.33000000002"/>
    <n v="834.29"/>
    <n v="0"/>
    <n v="0"/>
    <n v="0"/>
    <n v="834.29"/>
    <s v="Nominale"/>
  </r>
  <r>
    <x v="15"/>
    <s v="Acquedotto collegamento pozzo Le Fioraie - serbatoio Macia Morta a Castellina in Chianti "/>
    <s v="Castellina in Chianti"/>
    <s v="5-Condutture e Opere Idrauliche Fisse"/>
    <n v="3540185"/>
    <s v="A"/>
    <s v="in corso"/>
    <n v="414277.78"/>
    <n v="298551.83"/>
    <n v="2108.5"/>
    <n v="0"/>
    <n v="0"/>
    <n v="510.64"/>
    <n v="1597.86"/>
    <s v="Nominale"/>
  </r>
  <r>
    <x v="16"/>
    <s v="Studio per ricerca idrica Castellina in Chianti - potenziamento pozzi loc. La Doccia"/>
    <s v="Castellina in Chianti"/>
    <s v="1-Terreni"/>
    <s v="non creato"/>
    <s v="A"/>
    <s v="in esercizio"/>
    <n v="173981.19"/>
    <n v="173981.19"/>
    <n v="0"/>
    <n v="0"/>
    <n v="0"/>
    <n v="0"/>
    <n v="0"/>
    <s v="Nominale"/>
  </r>
  <r>
    <x v="17"/>
    <s v="Potenziamento condotta idrica Ripa Quercegrossa"/>
    <s v="Castelnuovo Berardenga"/>
    <s v="5-Condutture e Opere Idrauliche Fisse"/>
    <n v="3541185"/>
    <s v="A"/>
    <s v="in progettazione"/>
    <n v="660160.90999999992"/>
    <n v="84092.04"/>
    <n v="3974.11"/>
    <n v="0"/>
    <n v="0"/>
    <n v="100.65"/>
    <n v="3873.46"/>
    <s v="Nominale"/>
  </r>
  <r>
    <x v="17"/>
    <s v="Potenziamento condotta idrica Ripa Quercegrossa"/>
    <s v="Castelnuovo Berardenga"/>
    <s v="16-Altre imm.mat.e immat."/>
    <n v="2500008"/>
    <s v="A"/>
    <s v="in progettazione"/>
    <n v="660160.90999999992"/>
    <n v="84092.04"/>
    <n v="1341.54"/>
    <n v="0"/>
    <n v="0"/>
    <n v="0"/>
    <n v="1341.54"/>
    <s v="Nominale"/>
  </r>
  <r>
    <x v="18"/>
    <s v="Potenziamento della rete dai pozzi di Villa a Sesta a Castelnuovo Berardenga"/>
    <s v="Castelnuovo Berardenga"/>
    <s v="5-Condutture e Opere Idrauliche Fisse"/>
    <n v="3540153"/>
    <s v="A"/>
    <s v="in progettazione"/>
    <n v="1151269.6000000001"/>
    <n v="333834.87"/>
    <n v="2684.4500000000003"/>
    <n v="0"/>
    <n v="0"/>
    <n v="0"/>
    <n v="2684.4500000000003"/>
    <s v="Nominale"/>
  </r>
  <r>
    <x v="18"/>
    <s v="Potenziamento della rete dai pozzi di Villa a Sesta a Castelnuovo Berardenga"/>
    <s v="Castelnuovo Berardenga"/>
    <s v="16-Altre imm.mat.e immat."/>
    <n v="2500014"/>
    <s v="A"/>
    <s v="in progettazione"/>
    <n v="1151269.6000000001"/>
    <n v="333834.87"/>
    <n v="1591.23"/>
    <n v="0"/>
    <n v="0"/>
    <n v="0"/>
    <n v="1591.23"/>
    <s v="Nominale"/>
  </r>
  <r>
    <x v="19"/>
    <s v="Dissalatore Punta Ala e collegamenti"/>
    <s v="Castiglione della Pescaia"/>
    <s v="7-Impianti di trattamento"/>
    <s v="non creato"/>
    <s v="A"/>
    <s v="in esercizio"/>
    <n v="4033543.38"/>
    <n v="3033543.38"/>
    <n v="0"/>
    <n v="0"/>
    <n v="0"/>
    <n v="0"/>
    <n v="0"/>
    <s v="Nominale"/>
  </r>
  <r>
    <x v="20"/>
    <s v="Schema idrico alta Val di Paglia, lotto I: adeguamento della condotta adduttrice dal complesso sorgentizio Ermicciolo – Saragio (ex &quot;Efficientamento della Rete di Adduzione di Castiglione d’Orcia&quot;)"/>
    <s v="Castiglione d'Orcia"/>
    <s v="5-Condutture e Opere Idrauliche Fisse"/>
    <n v="3540154"/>
    <s v="A"/>
    <s v="in progettazione"/>
    <n v="499999.99701757071"/>
    <n v="254619.84"/>
    <n v="2058.09"/>
    <n v="0"/>
    <n v="0"/>
    <n v="0"/>
    <n v="2058.09"/>
    <s v="Nominale"/>
  </r>
  <r>
    <x v="20"/>
    <s v="Schema idrico alta Val di Paglia, lotto I: adeguamento della condotta adduttrice dal complesso sorgentizio Ermicciolo – Saragio (ex &quot;Efficientamento della Rete di Adduzione di Castiglione d’Orcia&quot;)"/>
    <s v="Castiglione d'Orcia"/>
    <s v="16-Altre imm.mat.e immat."/>
    <n v="2500015"/>
    <s v="A"/>
    <s v="in progettazione"/>
    <n v="499999.99701757071"/>
    <n v="254619.84"/>
    <n v="677.09"/>
    <n v="0"/>
    <n v="0"/>
    <n v="0"/>
    <n v="677.09"/>
    <s v="Nominale"/>
  </r>
  <r>
    <x v="21"/>
    <s v="Nuovo acquedotto Contesse Lame e vasca di riunione"/>
    <s v="Cetona"/>
    <s v="16-Altre imm.mat.e immat."/>
    <s v="non creato"/>
    <s v="A"/>
    <s v="in progettazione"/>
    <n v="1099110.52"/>
    <n v="88110.52"/>
    <n v="0"/>
    <n v="0"/>
    <n v="0"/>
    <n v="0"/>
    <n v="0"/>
    <s v="Nominale"/>
  </r>
  <r>
    <x v="22"/>
    <s v="Collegamento Pian di Feccia - San Galgano"/>
    <s v="Chiusdino"/>
    <s v="non creato"/>
    <s v="non creato"/>
    <s v="A"/>
    <s v="in progettazione"/>
    <n v="860000"/>
    <n v="0"/>
    <n v="0"/>
    <n v="0"/>
    <n v="0"/>
    <n v="0"/>
    <n v="0"/>
    <s v="Nominale"/>
  </r>
  <r>
    <x v="23"/>
    <s v="Nuova condotta Montalcinello - serb. Casino"/>
    <s v="Chiusdino"/>
    <s v="16-Altre imm.mat.e immat."/>
    <n v="2500009"/>
    <s v="A"/>
    <s v="in esercizio"/>
    <n v="579571.62000000011"/>
    <n v="579571.62000000011"/>
    <n v="14164.310000000003"/>
    <n v="0"/>
    <n v="0"/>
    <n v="143.16999999999999"/>
    <n v="14021.140000000003"/>
    <s v="Nominale"/>
  </r>
  <r>
    <x v="24"/>
    <s v="Ricerca idrica comune di Gaiole in Chianti"/>
    <s v="Gaiole in Chianti"/>
    <s v="1-Terreni"/>
    <s v="non creato"/>
    <s v="A"/>
    <s v="in progettazione"/>
    <n v="137233.51999999999"/>
    <n v="27723.72"/>
    <n v="0"/>
    <n v="0"/>
    <n v="0"/>
    <n v="0"/>
    <n v="0"/>
    <s v="Nominale"/>
  </r>
  <r>
    <x v="25"/>
    <s v="Interconnessione pozzo Lambriana Castagnoli sorgenti"/>
    <s v="Gaiole in Chianti"/>
    <s v="5-Condutture e Opere Idrauliche Fisse"/>
    <s v="non creato"/>
    <s v="A"/>
    <s v="in esercizio"/>
    <n v="291.13"/>
    <n v="291.13"/>
    <n v="0"/>
    <n v="0"/>
    <n v="0"/>
    <n v="0"/>
    <n v="0"/>
    <s v="Nominale"/>
  </r>
  <r>
    <x v="26"/>
    <s v="Utilizzazione pozzo Montorsoli (Fornacini) e condotta per Roselle"/>
    <s v="Grosseto"/>
    <s v="16-Altre imm.mat.e immat."/>
    <s v="non creato"/>
    <s v="A"/>
    <s v="in esercizio"/>
    <n v="878278.33"/>
    <n v="878278.33"/>
    <n v="0"/>
    <n v="0"/>
    <n v="0"/>
    <n v="0"/>
    <n v="0"/>
    <s v="Nominale"/>
  </r>
  <r>
    <x v="27"/>
    <s v="Dissalatore Campese"/>
    <s v="Isola del Giglio"/>
    <s v="1-Terreni"/>
    <s v="non creato"/>
    <s v="A"/>
    <s v="in progettazione"/>
    <n v="951783.80000000016"/>
    <n v="951783.80000000016"/>
    <n v="0"/>
    <n v="0"/>
    <n v="0"/>
    <n v="0"/>
    <n v="0"/>
    <s v="Nominale"/>
  </r>
  <r>
    <x v="28"/>
    <s v="Approvigionamento idrico Giannutri"/>
    <s v="Isola del Giglio"/>
    <s v="7-Impianti di trattamento"/>
    <s v="non creato"/>
    <s v="A"/>
    <s v="in progettazione"/>
    <n v="102376.92"/>
    <n v="2376.92"/>
    <n v="0"/>
    <n v="0"/>
    <n v="0"/>
    <n v="0"/>
    <n v="0"/>
    <s v="Nominale"/>
  </r>
  <r>
    <x v="29"/>
    <s v="Ricerca idrica Montebamboli"/>
    <s v="Massa Marittima"/>
    <s v="16-Altre imm.mat.e immat."/>
    <s v="non creato"/>
    <s v="A"/>
    <s v="in progettazione"/>
    <n v="788665.93849999993"/>
    <n v="328874.77"/>
    <n v="0"/>
    <n v="0"/>
    <n v="0"/>
    <n v="0"/>
    <n v="0"/>
    <s v="Nominale"/>
  </r>
  <r>
    <x v="30"/>
    <s v="Potenziamento ramo dorsale Vivo - Montalcino"/>
    <s v="Montalcino"/>
    <s v="5-Condutture e Opere Idrauliche Fisse"/>
    <s v="non creato"/>
    <s v="A"/>
    <s v="in progettazione"/>
    <n v="701351.92"/>
    <n v="1351.92"/>
    <n v="0"/>
    <n v="0"/>
    <n v="0"/>
    <n v="0"/>
    <n v="0"/>
    <s v="Nominale"/>
  </r>
  <r>
    <x v="31"/>
    <s v="Potenziamento dorsale Poggio Wongher serbatoio La Grotta (1° lotto)"/>
    <s v="Monta Argentario"/>
    <s v="16-Altre imm.mat.e immat."/>
    <n v="2500062"/>
    <s v="A"/>
    <s v="in progettazione"/>
    <n v="2199107.5700000003"/>
    <n v="180843.98"/>
    <n v="2516.6299999999997"/>
    <n v="0"/>
    <n v="0"/>
    <n v="399.58"/>
    <n v="2117.0499999999997"/>
    <s v="Nominale"/>
  </r>
  <r>
    <x v="32"/>
    <s v="Nuova condotta idrica collegamento pozzo Badia Isola - Le Frigge"/>
    <s v="Monteriggioni"/>
    <s v="5-Condutture e Opere Idrauliche Fisse"/>
    <n v="1620021"/>
    <s v="A"/>
    <s v="in progettazione"/>
    <n v="794748.29"/>
    <n v="170807.37000000005"/>
    <n v="886.38"/>
    <n v="0"/>
    <n v="0"/>
    <n v="16.100000000000001"/>
    <n v="870.28"/>
    <s v="Nominale"/>
  </r>
  <r>
    <x v="33"/>
    <s v="Potenziamento rete di distribuzione acquedotto in strada di Gabricce loc. Castellina Scalo"/>
    <s v="Monteriggioni"/>
    <s v="non creato"/>
    <s v="non creato"/>
    <s v="A"/>
    <s v="in progettazione"/>
    <n v="234439"/>
    <n v="0"/>
    <n v="0"/>
    <n v="0"/>
    <n v="0"/>
    <n v="0"/>
    <n v="0"/>
    <s v="Nominale"/>
  </r>
  <r>
    <x v="34"/>
    <s v="Studio per ricerca idrica Monticiano - nuovo pozzo loc. Iesa"/>
    <s v="Monticiano"/>
    <s v="5-Condutture e Opere Idrauliche Fisse"/>
    <s v="non creato"/>
    <s v="A"/>
    <s v="in progettazione"/>
    <n v="271500.17000000004"/>
    <n v="22586.09"/>
    <n v="0"/>
    <n v="0"/>
    <n v="0"/>
    <n v="0"/>
    <n v="0"/>
    <s v="Nominale"/>
  </r>
  <r>
    <x v="35"/>
    <s v="Interconnessione San Galgano - Monticiano"/>
    <s v="Monticiano"/>
    <s v="16-Altre imm.mat.e immat."/>
    <s v="non creato"/>
    <s v="A"/>
    <s v="in progettazione"/>
    <n v="545293.75"/>
    <n v="54005.14"/>
    <n v="0"/>
    <n v="0"/>
    <n v="0"/>
    <n v="0"/>
    <n v="0"/>
    <s v="Nominale"/>
  </r>
  <r>
    <x v="36"/>
    <s v="Razionalizzazione sorgenti Piancastagnaio"/>
    <s v="Piancastagnaio"/>
    <s v="1-Terreni"/>
    <s v="non creato"/>
    <s v="A"/>
    <s v="in progettazione"/>
    <n v="364007.17"/>
    <n v="60960.55"/>
    <n v="0"/>
    <n v="0"/>
    <n v="0"/>
    <n v="0"/>
    <n v="0"/>
    <s v="Nominale"/>
  </r>
  <r>
    <x v="37"/>
    <s v="Abbattimento floruri pozzo selvacce"/>
    <s v="Pitigliano"/>
    <s v="7-Impianti di trattamento"/>
    <n v="1760002"/>
    <s v="A"/>
    <s v="in progettazione"/>
    <n v="446355.47"/>
    <n v="45091.1"/>
    <n v="6901.63"/>
    <n v="0"/>
    <n v="0"/>
    <n v="0"/>
    <n v="6901.63"/>
    <s v="Nominale"/>
  </r>
  <r>
    <x v="38"/>
    <s v="Pozzi per integrazione risorsa idrica - Radda in Chianti"/>
    <s v="Radda in Chianti"/>
    <s v="5-Condutture e Opere Idrauliche Fisse"/>
    <n v="1570005"/>
    <s v="A"/>
    <s v="in progettazione"/>
    <n v="567327.62800000003"/>
    <n v="396544.47"/>
    <n v="2162.89"/>
    <n v="0"/>
    <n v="0"/>
    <n v="125.65000000000002"/>
    <n v="2037.2399999999998"/>
    <s v="Nominale"/>
  </r>
  <r>
    <x v="38"/>
    <s v="Pozzi per integrazione risorsa idrica - Radda in Chianti"/>
    <s v="Radda in Chianti"/>
    <s v="5-Condutture e Opere Idrauliche Fisse"/>
    <n v="1620027"/>
    <s v="A"/>
    <s v="in progettazione"/>
    <n v="567327.62800000003"/>
    <n v="396544.47"/>
    <n v="12352.58"/>
    <n v="0"/>
    <n v="0"/>
    <n v="299.39"/>
    <n v="12053.19"/>
    <s v="Nominale"/>
  </r>
  <r>
    <x v="39"/>
    <s v="Potenziamento sorgente Tisignana"/>
    <s v="Roccastrada"/>
    <s v="5-Condutture e Opere Idrauliche Fisse"/>
    <s v="non creato"/>
    <s v="A"/>
    <s v="in progettazione"/>
    <n v="274665"/>
    <n v="24665"/>
    <n v="0"/>
    <n v="0"/>
    <n v="0"/>
    <n v="0"/>
    <n v="0"/>
    <s v="Nominale"/>
  </r>
  <r>
    <x v="40"/>
    <s v="Potenziamento idrico Sticciano Scalo e Ribolla"/>
    <s v="Roccastrada"/>
    <s v="16-Altre imm.mat.e immat."/>
    <s v="non creato"/>
    <s v="A"/>
    <s v="in progettazione"/>
    <n v="1035736.37"/>
    <n v="129326.37000000001"/>
    <n v="0"/>
    <n v="0"/>
    <n v="0"/>
    <n v="0"/>
    <n v="0"/>
    <s v="Nominale"/>
  </r>
  <r>
    <x v="41"/>
    <s v="Collegamento Serbatoio Venturi con val di Rigo"/>
    <s v="Roccastrada"/>
    <s v="16-Altre imm.mat.e immat."/>
    <s v="non creato"/>
    <s v="A"/>
    <s v="in esercizio"/>
    <n v="101699.4"/>
    <n v="101699.4"/>
    <n v="0"/>
    <n v="0"/>
    <n v="0"/>
    <n v="0"/>
    <n v="0"/>
    <s v="Nominale"/>
  </r>
  <r>
    <x v="42"/>
    <s v="Acquedotto di collegamento serbatoio Murate serbatoio Piazze"/>
    <s v="San Casciano dei Bagni"/>
    <s v="16-Altre imm.mat.e immat."/>
    <n v="2500016"/>
    <s v="A"/>
    <s v="in progettazione"/>
    <n v="459179.36"/>
    <n v="49179.360000000001"/>
    <n v="606.41"/>
    <n v="0"/>
    <n v="0"/>
    <n v="0"/>
    <n v="606.41"/>
    <s v="Nominale"/>
  </r>
  <r>
    <x v="43"/>
    <s v="Impianto abbattimento arsenico sorgenti S.Fiora"/>
    <s v="Tutti i Comuni"/>
    <s v="16-Altre imm.mat.e immat."/>
    <n v="3541564"/>
    <s v="A"/>
    <s v="in progettazione"/>
    <n v="5000000"/>
    <n v="4672.92"/>
    <n v="4672.92"/>
    <n v="0"/>
    <n v="0"/>
    <n v="0"/>
    <n v="4672.92"/>
    <s v="Nominale"/>
  </r>
  <r>
    <x v="44"/>
    <s v="Abbattimento solfati saltatoi Sarteano"/>
    <s v="Sarteano"/>
    <s v="7-Impianti di trattamento"/>
    <n v="1760004"/>
    <s v="A"/>
    <s v="in progettazione"/>
    <n v="106661.81"/>
    <n v="9339.2800000000007"/>
    <n v="2677.47"/>
    <n v="0"/>
    <n v="0"/>
    <n v="0"/>
    <n v="2677.47"/>
    <s v="Nominale"/>
  </r>
  <r>
    <x v="45"/>
    <s v="Collegamento dorsale (Murci) con serbatoio di Poggio al Conte."/>
    <s v="Roccalbegna"/>
    <s v="16-Altre imm.mat.e immat."/>
    <n v="2500061"/>
    <s v="A"/>
    <s v="in progettazione"/>
    <n v="658435.32999999996"/>
    <n v="26238.33"/>
    <n v="1512.28"/>
    <n v="0"/>
    <n v="0"/>
    <n v="0"/>
    <n v="1512.28"/>
    <s v="Nominale"/>
  </r>
  <r>
    <x v="46"/>
    <s v="Potenziamento del Campo Pozzi loc. Carpiano e della condotta al serbatoio Vedetta"/>
    <s v="Scarlino"/>
    <s v="16-Altre imm.mat.e immat."/>
    <n v="2500178"/>
    <s v="A"/>
    <s v="in progettazione"/>
    <n v="733011.39"/>
    <n v="443224.43"/>
    <n v="4043.04"/>
    <n v="0"/>
    <n v="0"/>
    <n v="0"/>
    <n v="4043.04"/>
    <s v="Nominale"/>
  </r>
  <r>
    <x v="47"/>
    <s v="Realizzazione attraversamento ferroviario/stradale in Loc. La Botte"/>
    <s v="Scarlino"/>
    <s v="5-Condutture e Opere Idrauliche Fisse"/>
    <n v="3540199"/>
    <s v="A"/>
    <s v="in esercizio"/>
    <n v="195058.53"/>
    <n v="195058.53"/>
    <n v="136818.57999999999"/>
    <n v="0"/>
    <n v="0"/>
    <n v="0"/>
    <n v="136818.57999999999"/>
    <s v="Nominale"/>
  </r>
  <r>
    <x v="48"/>
    <s v="Variante per Costruzione del raddoppio della condotta dorsale dell’Acquedotto del Fiora Spa tratto Nodo B1 Galleria di Semproniano "/>
    <s v="Semproniano"/>
    <s v="16-Altre imm.mat.e immat."/>
    <s v="non creato"/>
    <s v="A"/>
    <s v="in esercizio"/>
    <n v="2962756.7600000002"/>
    <n v="2962756.76"/>
    <n v="0"/>
    <n v="0"/>
    <n v="0"/>
    <n v="0"/>
    <n v="0"/>
    <s v="Nominale"/>
  </r>
  <r>
    <x v="49"/>
    <s v="Variante per Realizzazione di una nuova condotta dorsali DN600 in loc. Cortevecchia dal Fosso del Maestrino al partitore della Capitana "/>
    <s v="Semproniano"/>
    <s v="5-Condutture e Opere Idrauliche Fisse"/>
    <s v="non creato"/>
    <s v="A"/>
    <s v="in esercizio"/>
    <n v="1562038.2000000002"/>
    <n v="1562038.2000000002"/>
    <n v="0"/>
    <n v="0"/>
    <n v="0"/>
    <n v="0"/>
    <n v="0"/>
    <s v="Nominale"/>
  </r>
  <r>
    <x v="50"/>
    <s v="Realizzazione nuova condotta Poggio Pigna - Tegoia "/>
    <s v="Sovicille"/>
    <s v="5-Condutture e Opere Idrauliche Fisse"/>
    <n v="1620030"/>
    <s v="A"/>
    <s v="in progettazione"/>
    <n v="419001.42"/>
    <n v="61642.67"/>
    <n v="2103.4799999999996"/>
    <n v="0"/>
    <n v="0"/>
    <n v="33.18"/>
    <n v="2070.2999999999997"/>
    <s v="Nominale"/>
  </r>
  <r>
    <x v="50"/>
    <s v="Realizzazione nuova condotta Poggio Pigna - Tegoia "/>
    <s v="Sovicille"/>
    <s v="16-Altre imm.mat.e immat."/>
    <n v="2500007"/>
    <s v="A"/>
    <s v="in progettazione"/>
    <n v="419001.42"/>
    <n v="61642.67"/>
    <n v="3398.71"/>
    <n v="0"/>
    <n v="0"/>
    <n v="0"/>
    <n v="3398.71"/>
    <s v="Nominale"/>
  </r>
  <r>
    <x v="51"/>
    <s v="Raddoppio dorsale Luco - Siena 1° stralcio"/>
    <s v="Siena"/>
    <s v="5-Condutture e Opere Idrauliche Fisse"/>
    <s v="non creato"/>
    <s v="A"/>
    <s v="in progettazione"/>
    <n v="1851806.4900000002"/>
    <n v="666806.49000000011"/>
    <n v="0"/>
    <n v="0"/>
    <n v="0"/>
    <n v="0"/>
    <n v="0"/>
    <s v="Nominale"/>
  </r>
  <r>
    <x v="52"/>
    <s v="Condotte di collegamento con Marina di Grosseto"/>
    <s v="Grosseto"/>
    <s v="16-Altre imm.mat.e immat."/>
    <s v="non creato"/>
    <s v="A"/>
    <s v="in esercizio"/>
    <n v="3447262.8200000003"/>
    <n v="3447262.8200000003"/>
    <n v="0"/>
    <n v="0"/>
    <n v="0"/>
    <n v="0"/>
    <n v="0"/>
    <s v="Nominale"/>
  </r>
  <r>
    <x v="53"/>
    <s v="Realizzazione impianto di trattamento Cr6 pozzi Pinetina"/>
    <s v="Casole d'Elsa"/>
    <s v="5-Condutture e Opere Idrauliche Fisse"/>
    <s v="non creato"/>
    <s v="A"/>
    <s v="in esercizio"/>
    <n v="125501.32"/>
    <n v="73453.61"/>
    <n v="0"/>
    <n v="0"/>
    <n v="0"/>
    <n v="0"/>
    <n v="0"/>
    <s v="Nominale"/>
  </r>
  <r>
    <x v="54"/>
    <s v="Realizzazione impianto di trattamento Cr6 - sorgenti Montalcinello"/>
    <s v="Chiusdino"/>
    <s v="non creato"/>
    <s v="non creato"/>
    <s v="A"/>
    <s v="Non necessario"/>
    <n v="0"/>
    <n v="0"/>
    <n v="0"/>
    <n v="0"/>
    <n v="0"/>
    <n v="0"/>
    <n v="0"/>
    <s v="Nominale"/>
  </r>
  <r>
    <x v="55"/>
    <s v="Realizzazione condotta adduzione da pozzo Camerone a serbatoio Oliveto loc. Marsiliana"/>
    <s v="Manciano"/>
    <s v="5-Condutture e Opere Idrauliche Fisse"/>
    <s v="non creato"/>
    <s v="A"/>
    <s v="in progettazione"/>
    <n v="200000"/>
    <n v="14991.3"/>
    <n v="0"/>
    <n v="0"/>
    <n v="0"/>
    <n v="0"/>
    <n v="0"/>
    <s v="Nominale"/>
  </r>
  <r>
    <x v="56"/>
    <s v="Lotto II: Potenziamento della adduttrice per Radicofani"/>
    <s v="Radicofani"/>
    <s v="non creato"/>
    <s v="non creato"/>
    <s v="A"/>
    <s v="in progettazione"/>
    <n v="800000"/>
    <n v="0"/>
    <n v="0"/>
    <n v="0"/>
    <n v="0"/>
    <n v="0"/>
    <n v="0"/>
    <s v="Nominale"/>
  </r>
  <r>
    <x v="57"/>
    <s v="Acquisto Casa dell’Acqua Massa Marittima"/>
    <s v="Massa Marittima"/>
    <s v="7-Impianti di trattamento"/>
    <s v="non creato"/>
    <s v="Altre attività idriche"/>
    <s v="in esercizio"/>
    <n v="45346.610000000015"/>
    <n v="45346.610000000015"/>
    <n v="0"/>
    <n v="0"/>
    <n v="0"/>
    <n v="0"/>
    <n v="0"/>
    <s v="Nominale"/>
  </r>
  <r>
    <x v="58"/>
    <s v="Sostituzione sottoservizi Comune di Buonconvento"/>
    <s v="Buonconvento"/>
    <s v="non creato"/>
    <s v="non creato"/>
    <s v="A"/>
    <s v="Non necessario"/>
    <n v="0"/>
    <n v="0"/>
    <n v="0"/>
    <n v="0"/>
    <n v="0"/>
    <n v="0"/>
    <n v="0"/>
    <s v="Nominale"/>
  </r>
  <r>
    <x v="59"/>
    <s v="Rifacimento sottoservizi Vagliagli Comune di Castelnuovo Berardenga"/>
    <s v="Castelnuovo Berardenga"/>
    <s v="5-Condutture e Opere Idrauliche Fisse"/>
    <s v="non creato"/>
    <s v="F"/>
    <s v="in esercizio"/>
    <n v="222321.64"/>
    <n v="222321.64"/>
    <n v="0"/>
    <n v="0"/>
    <n v="0"/>
    <n v="0"/>
    <n v="0"/>
    <s v="Nominale"/>
  </r>
  <r>
    <x v="60"/>
    <s v="Bonifica rete di adduzione Pian d'Alma Punta Ala e messa in sicurezza potabilizzatore"/>
    <s v="Castiglione della Pescaia"/>
    <s v="5-Condutture e Opere Idrauliche Fisse"/>
    <n v="3540190"/>
    <s v="A"/>
    <s v="in corso"/>
    <n v="906539.13"/>
    <n v="34104.639999999999"/>
    <n v="9217.2999999999993"/>
    <n v="0"/>
    <n v="0"/>
    <n v="237.53000000000003"/>
    <n v="8979.7699999999986"/>
    <s v="Nominale"/>
  </r>
  <r>
    <x v="61"/>
    <s v="Rifacimento sottoservizi nell'abitato di Bagni San Filippo"/>
    <s v="Castiglione d'Orcia"/>
    <s v="5-Condutture e Opere Idrauliche Fisse"/>
    <s v="non creato"/>
    <s v="F"/>
    <s v="in esercizio"/>
    <n v="106481.62"/>
    <n v="106481.62"/>
    <n v="0"/>
    <n v="0"/>
    <n v="0"/>
    <n v="0"/>
    <n v="0"/>
    <s v="Nominale"/>
  </r>
  <r>
    <x v="62"/>
    <s v="Riqualificazione centro storico Sasso d’Ombrone (Acquedotto e fognatura)"/>
    <s v="Cinigiano"/>
    <s v="5-Condutture e Opere Idrauliche Fisse"/>
    <s v="non creato"/>
    <s v="F"/>
    <s v="in esercizio"/>
    <n v="44758.01"/>
    <n v="44758.01"/>
    <n v="0"/>
    <n v="0"/>
    <n v="0"/>
    <n v="0"/>
    <n v="0"/>
    <s v="Nominale"/>
  </r>
  <r>
    <x v="63"/>
    <s v="Nuovo serbatoio loc. La Tona e bonifica condotta Potassa La Menga"/>
    <s v="Gavorrano"/>
    <s v="16-Altre imm.mat.e immat."/>
    <s v="non creato"/>
    <s v="A"/>
    <s v="in progettazione"/>
    <n v="403172.1"/>
    <n v="3172.1"/>
    <n v="0"/>
    <n v="0"/>
    <n v="0"/>
    <n v="0"/>
    <n v="0"/>
    <s v="Nominale"/>
  </r>
  <r>
    <x v="64"/>
    <s v="Rifacimento condotte di adduzione Alberese, distribuzione Rispescia e sfruttamento pozzo"/>
    <s v="Grosseto"/>
    <s v="5-Condutture e Opere Idrauliche Fisse"/>
    <n v="1570014"/>
    <s v="A"/>
    <s v="in corso"/>
    <n v="2044385.3499999999"/>
    <n v="265662.89999999997"/>
    <n v="1880.92"/>
    <n v="0"/>
    <n v="0"/>
    <n v="0"/>
    <n v="1880.92"/>
    <s v="Nominale"/>
  </r>
  <r>
    <x v="64"/>
    <s v="Rifacimento condotte di adduzione Alberese, distribuzione Rispescia e sfruttamento pozzo"/>
    <s v="Grosseto"/>
    <s v="8-Impianti di sollevamento e pompaggio"/>
    <n v="1630002"/>
    <s v="A"/>
    <s v="in corso"/>
    <n v="2044385.3499999999"/>
    <n v="265662.89999999997"/>
    <n v="3320.1799999999994"/>
    <n v="0"/>
    <n v="0"/>
    <n v="243.54"/>
    <n v="3076.6399999999994"/>
    <s v="Nominale"/>
  </r>
  <r>
    <x v="64"/>
    <s v="Rifacimento condotte di adduzione Alberese, distribuzione Rispescia e sfruttamento pozzo"/>
    <s v="Grosseto"/>
    <s v="1-Terreni"/>
    <n v="1530060"/>
    <s v="A"/>
    <s v="in corso"/>
    <n v="2044385.3499999999"/>
    <n v="265662.89999999997"/>
    <n v="26034.739999999998"/>
    <n v="0"/>
    <n v="0"/>
    <n v="25721.07"/>
    <n v="313.67"/>
    <s v="Nominale"/>
  </r>
  <r>
    <x v="64"/>
    <s v="Rifacimento condotte di adduzione Alberese, distribuzione Rispescia e sfruttamento pozzo"/>
    <s v="Grosseto"/>
    <s v="5-Condutture e Opere Idrauliche Fisse"/>
    <n v="3541299"/>
    <s v="A"/>
    <s v="in corso"/>
    <n v="2044385.3499999999"/>
    <n v="265662.89999999997"/>
    <n v="1712.44"/>
    <n v="0"/>
    <n v="0"/>
    <n v="47.859999999999992"/>
    <n v="1664.5800000000002"/>
    <s v="Nominale"/>
  </r>
  <r>
    <x v="64"/>
    <s v="Rifacimento condotte di adduzione Alberese, distribuzione Rispescia e sfruttamento pozzo"/>
    <s v="Grosseto"/>
    <s v="16-Altre imm.mat.e immat."/>
    <n v="2500083"/>
    <s v="A"/>
    <s v="in corso"/>
    <n v="2044385.3499999999"/>
    <n v="265662.89999999997"/>
    <n v="5788.5000000000009"/>
    <n v="0"/>
    <n v="0"/>
    <n v="0"/>
    <n v="5788.5000000000009"/>
    <s v="Nominale"/>
  </r>
  <r>
    <x v="64"/>
    <s v="Rifacimento condotte di adduzione Alberese, distribuzione Rispescia e sfruttamento pozzo"/>
    <s v="Grosseto"/>
    <s v="5-Condutture e Opere Idrauliche Fisse"/>
    <n v="3541563"/>
    <s v="A"/>
    <s v="in corso"/>
    <n v="2044385.3499999999"/>
    <n v="265662.89999999997"/>
    <n v="724.84999999999991"/>
    <n v="0"/>
    <n v="0"/>
    <n v="18.72"/>
    <n v="706.12999999999988"/>
    <s v="Nominale"/>
  </r>
  <r>
    <x v="64"/>
    <s v="Rifacimento condotte di adduzione Alberese, distribuzione Rispescia e sfruttamento pozzo"/>
    <s v="Grosseto"/>
    <s v="16-Altre imm.mat.e immat."/>
    <n v="2500010"/>
    <s v="A"/>
    <s v="in corso"/>
    <n v="2044385.3499999999"/>
    <n v="265662.89999999997"/>
    <n v="22795.53"/>
    <n v="0"/>
    <n v="0"/>
    <n v="1045.9000000000001"/>
    <n v="21749.629999999997"/>
    <s v="Nominale"/>
  </r>
  <r>
    <x v="65"/>
    <s v="Potenziamento reti Marsiliana"/>
    <s v="Massa Marittima"/>
    <s v="16-Altre imm.mat.e immat."/>
    <s v="non creato"/>
    <s v="A"/>
    <s v="in esercizio"/>
    <n v="641834.97"/>
    <n v="641834.97"/>
    <n v="0"/>
    <n v="0"/>
    <n v="0"/>
    <n v="0"/>
    <n v="0"/>
    <s v="Nominale"/>
  </r>
  <r>
    <x v="66"/>
    <s v="Manutenzione straordinaria della condotta in acciaio Dn 400 da Poggio dei Colombi a Monte Argentario - Attraversamento ferroviario"/>
    <s v="Orbetello"/>
    <s v="5-Condutture e Opere Idrauliche Fisse"/>
    <n v="3540156"/>
    <s v="A"/>
    <s v="in progettazione"/>
    <n v="345735.37"/>
    <n v="84491.389999999985"/>
    <n v="16890.179999999997"/>
    <n v="0"/>
    <n v="0"/>
    <n v="16888.489999999998"/>
    <n v="1.69"/>
    <s v="Nominale"/>
  </r>
  <r>
    <x v="66"/>
    <s v="Manutenzione straordinaria della condotta in acciaio Dn 400 da Poggio dei Colombi a Monte Argentario - Attraversamento ferroviario"/>
    <s v="Orbetello"/>
    <s v="16-Altre imm.mat.e immat."/>
    <n v="2500055"/>
    <s v="A"/>
    <s v="in progettazione"/>
    <n v="345735.37"/>
    <n v="84491.389999999985"/>
    <n v="10208.999999999998"/>
    <n v="0"/>
    <n v="0"/>
    <n v="4962.5199999999995"/>
    <n v="5246.4799999999987"/>
    <s v="Nominale"/>
  </r>
  <r>
    <x v="67"/>
    <s v="Rifacimento allacci in piombo centro storico Pienza"/>
    <s v="Pienza"/>
    <s v="non creato"/>
    <s v="non creato"/>
    <s v="A"/>
    <s v="in progettazione"/>
    <n v="300000"/>
    <n v="0"/>
    <n v="0"/>
    <n v="0"/>
    <n v="0"/>
    <n v="0"/>
    <n v="0"/>
    <s v="Nominale"/>
  </r>
  <r>
    <x v="68"/>
    <s v="Sostituzione sottoservizi Comune di Rapolano Terme"/>
    <s v="Rapolano Terme"/>
    <s v="non creato"/>
    <s v="non creato"/>
    <s v="A"/>
    <s v="Non necessario"/>
    <n v="0"/>
    <n v="0"/>
    <n v="0"/>
    <n v="0"/>
    <n v="0"/>
    <n v="0"/>
    <n v="0"/>
    <s v="Nominale"/>
  </r>
  <r>
    <x v="69"/>
    <s v="Bonifica rete idrica Lucignano-Vergelle"/>
    <s v="Montalcino"/>
    <s v="5-Condutture e Opere Idrauliche Fisse"/>
    <n v="3541213"/>
    <s v="A"/>
    <s v="in progettazione"/>
    <n v="110939.95000000001"/>
    <n v="84361.51"/>
    <n v="2892.6400000000003"/>
    <n v="0"/>
    <n v="0"/>
    <n v="0"/>
    <n v="2892.6400000000003"/>
    <s v="Nominale"/>
  </r>
  <r>
    <x v="69"/>
    <s v="Bonifica rete idrica Lucignano-Vergelle"/>
    <s v="Montalcino"/>
    <s v="16-Altre imm.mat.e immat."/>
    <n v="2500018"/>
    <s v="A"/>
    <s v="in progettazione"/>
    <n v="110939.95000000001"/>
    <n v="84361.51"/>
    <n v="528.91999999999996"/>
    <n v="0"/>
    <n v="0"/>
    <n v="5.42"/>
    <n v="523.5"/>
    <s v="Nominale"/>
  </r>
  <r>
    <x v="70"/>
    <s v="Sostituzione sottoservizi Comune di Seggiano"/>
    <s v="Seggiano"/>
    <s v="non creato"/>
    <s v="non creato"/>
    <s v="A"/>
    <s v="Non necessario"/>
    <n v="0"/>
    <n v="0"/>
    <n v="0"/>
    <n v="0"/>
    <n v="0"/>
    <n v="0"/>
    <n v="0"/>
    <s v="Nominale"/>
  </r>
  <r>
    <x v="71"/>
    <s v="Bonifica reti di distribuzione centro storico di Siena"/>
    <s v="Siena"/>
    <s v="16-Altre imm.mat.e immat."/>
    <s v="non creato"/>
    <s v="A"/>
    <s v="in esercizio"/>
    <n v="791716.29"/>
    <n v="791716.29"/>
    <n v="0"/>
    <n v="0"/>
    <n v="0"/>
    <n v="0"/>
    <n v="0"/>
    <s v="Nominale"/>
  </r>
  <r>
    <x v="72"/>
    <s v="Manutenzione straordinaria Dorsale Arbure"/>
    <s v="Tutti i Comuni"/>
    <s v="5-Condutture e Opere Idrauliche Fisse"/>
    <n v="3022380"/>
    <s v="A"/>
    <s v="in progettazione"/>
    <n v="7355462.4500000002"/>
    <n v="555462.44999999995"/>
    <n v="550678.96"/>
    <n v="0"/>
    <n v="0"/>
    <n v="0"/>
    <n v="550678.96"/>
    <s v="Ricorrente"/>
  </r>
  <r>
    <x v="73"/>
    <s v="Sostituzione degli sfiati,degli scarichi della dorsale Fiora."/>
    <s v="Sovra comunale"/>
    <s v="5-Condutture e Opere Idrauliche Fisse"/>
    <s v="non creato"/>
    <s v="A"/>
    <s v="in esercizio"/>
    <n v="343691.51"/>
    <n v="343691.51"/>
    <n v="0"/>
    <n v="0"/>
    <n v="0"/>
    <n v="0"/>
    <n v="0"/>
    <s v="Ricorrente"/>
  </r>
  <r>
    <x v="74"/>
    <s v="Lavori di sostituzione/bonifica delle reti di acquedotto"/>
    <s v="Arcidosso"/>
    <s v="5-Condutture e Opere Idrauliche Fisse"/>
    <n v="3009051"/>
    <s v="A"/>
    <s v="in esercizio"/>
    <n v="49545546.960000001"/>
    <n v="10345546.960000001"/>
    <n v="35823.22"/>
    <n v="0"/>
    <n v="0"/>
    <n v="35067.18"/>
    <n v="756.04"/>
    <s v="Ricorrente"/>
  </r>
  <r>
    <x v="74"/>
    <s v="Lavori di sostituzione/bonifica delle reti di acquedotto"/>
    <s v="Asciano"/>
    <s v="5-Condutture e Opere Idrauliche Fisse"/>
    <n v="3009052"/>
    <s v="A"/>
    <s v="in esercizio"/>
    <n v="49545546.960000001"/>
    <n v="10345546.960000001"/>
    <n v="10841.83"/>
    <n v="0"/>
    <n v="0"/>
    <n v="8158.26"/>
    <n v="2683.5699999999997"/>
    <s v="Ricorrente"/>
  </r>
  <r>
    <x v="74"/>
    <s v="Lavori di sostituzione/bonifica delle reti di acquedotto"/>
    <s v="Buonconvento"/>
    <s v="5-Condutture e Opere Idrauliche Fisse"/>
    <n v="3009054"/>
    <s v="A"/>
    <s v="in esercizio"/>
    <n v="49545546.960000001"/>
    <n v="10345546.960000001"/>
    <n v="2715.7400000000002"/>
    <n v="0"/>
    <n v="0"/>
    <n v="65.930000000000007"/>
    <n v="2649.8100000000004"/>
    <s v="Ricorrente"/>
  </r>
  <r>
    <x v="74"/>
    <s v="Lavori di sostituzione/bonifica delle reti di acquedotto"/>
    <s v="Castelnuovo Berardenga"/>
    <s v="5-Condutture e Opere Idrauliche Fisse"/>
    <n v="3009293"/>
    <s v="A"/>
    <s v="in esercizio"/>
    <n v="49545546.960000001"/>
    <n v="10345546.960000001"/>
    <n v="7326.73"/>
    <n v="0"/>
    <n v="0"/>
    <n v="6977.1399999999994"/>
    <n v="349.58999999999992"/>
    <s v="Ricorrente"/>
  </r>
  <r>
    <x v="74"/>
    <s v="Lavori di sostituzione/bonifica delle reti di acquedotto"/>
    <s v="Castiglione della Pescaia"/>
    <s v="5-Condutture e Opere Idrauliche Fisse"/>
    <n v="3020805"/>
    <s v="A"/>
    <s v="in esercizio"/>
    <n v="49545546.960000001"/>
    <n v="10345546.960000001"/>
    <n v="30986.459999999995"/>
    <n v="0"/>
    <n v="0"/>
    <n v="24871.049999999996"/>
    <n v="6115.4100000000008"/>
    <s v="Ricorrente"/>
  </r>
  <r>
    <x v="74"/>
    <s v="Lavori di sostituzione/bonifica delle reti di acquedotto"/>
    <s v="Castiglione della Pescaia"/>
    <s v="5-Condutture e Opere Idrauliche Fisse"/>
    <n v="3022001"/>
    <s v="A"/>
    <s v="in esercizio"/>
    <n v="49545546.960000001"/>
    <n v="10345546.960000001"/>
    <n v="1330.91"/>
    <n v="0"/>
    <n v="0"/>
    <n v="1091.3500000000001"/>
    <n v="239.55999999999997"/>
    <s v="Ricorrente"/>
  </r>
  <r>
    <x v="74"/>
    <s v="Lavori di sostituzione/bonifica delle reti di acquedotto"/>
    <s v="Cetona"/>
    <s v="5-Condutture e Opere Idrauliche Fisse"/>
    <n v="3009206"/>
    <s v="A"/>
    <s v="in esercizio"/>
    <n v="49545546.960000001"/>
    <n v="10345546.960000001"/>
    <n v="19115.48"/>
    <n v="0"/>
    <n v="0"/>
    <n v="16473.48"/>
    <n v="2642"/>
    <s v="Ricorrente"/>
  </r>
  <r>
    <x v="74"/>
    <s v="Lavori di sostituzione/bonifica delle reti di acquedotto"/>
    <s v="CinIsola del Giglioano"/>
    <s v="5-Condutture e Opere Idrauliche Fisse"/>
    <n v="3009056"/>
    <s v="A"/>
    <s v="in esercizio"/>
    <n v="49545546.960000001"/>
    <n v="10345546.960000001"/>
    <n v="5855.1500000000005"/>
    <n v="0"/>
    <n v="0"/>
    <n v="5338.6"/>
    <n v="516.55000000000007"/>
    <s v="Ricorrente"/>
  </r>
  <r>
    <x v="74"/>
    <s v="Lavori di sostituzione/bonifica delle reti di acquedotto"/>
    <s v="Capalbio"/>
    <s v="5-Condutture e Opere Idrauliche Fisse"/>
    <n v="3009289"/>
    <s v="A"/>
    <s v="in esercizio"/>
    <n v="49545546.960000001"/>
    <n v="10345546.960000001"/>
    <n v="49537.83"/>
    <n v="0"/>
    <n v="0"/>
    <n v="44557.26"/>
    <n v="4980.57"/>
    <s v="Ricorrente"/>
  </r>
  <r>
    <x v="74"/>
    <s v="Lavori di sostituzione/bonifica delle reti di acquedotto"/>
    <s v="Follonica"/>
    <s v="5-Condutture e Opere Idrauliche Fisse"/>
    <n v="3009337"/>
    <s v="A"/>
    <s v="in esercizio"/>
    <n v="49545546.960000001"/>
    <n v="10345546.960000001"/>
    <n v="9259.9500000000007"/>
    <n v="0"/>
    <n v="0"/>
    <n v="7825.7700000000023"/>
    <n v="1434.1799999999994"/>
    <s v="Ricorrente"/>
  </r>
  <r>
    <x v="74"/>
    <s v="Lavori di sostituzione/bonifica delle reti di acquedotto"/>
    <s v="Follonica"/>
    <s v="5-Condutture e Opere Idrauliche Fisse"/>
    <n v="3022012"/>
    <s v="A"/>
    <s v="in esercizio"/>
    <n v="49545546.960000001"/>
    <n v="10345546.960000001"/>
    <n v="336.38"/>
    <n v="0"/>
    <n v="0"/>
    <n v="336.38"/>
    <n v="0"/>
    <s v="Ricorrente"/>
  </r>
  <r>
    <x v="74"/>
    <s v="Lavori di sostituzione/bonifica delle reti di acquedotto"/>
    <s v="Grosseto"/>
    <s v="5-Condutture e Opere Idrauliche Fisse"/>
    <n v="3009069"/>
    <s v="A"/>
    <s v="in esercizio"/>
    <n v="49545546.960000001"/>
    <n v="10345546.960000001"/>
    <n v="239661.72000000003"/>
    <n v="0"/>
    <n v="0"/>
    <n v="213359.79"/>
    <n v="26301.930000000008"/>
    <s v="Ricorrente"/>
  </r>
  <r>
    <x v="74"/>
    <s v="Lavori di sostituzione/bonifica delle reti di acquedotto"/>
    <s v="Grosseto"/>
    <s v="5-Condutture e Opere Idrauliche Fisse"/>
    <n v="3020801"/>
    <s v="A"/>
    <s v="in esercizio"/>
    <n v="49545546.960000001"/>
    <n v="10345546.960000001"/>
    <n v="10896.390000000001"/>
    <n v="0"/>
    <n v="0"/>
    <n v="78.28"/>
    <n v="10818.11"/>
    <s v="Ricorrente"/>
  </r>
  <r>
    <x v="74"/>
    <s v="Lavori di sostituzione/bonifica delle reti di acquedotto"/>
    <s v="Gavorrano"/>
    <s v="5-Condutture e Opere Idrauliche Fisse"/>
    <n v="3009338"/>
    <s v="A"/>
    <s v="in esercizio"/>
    <n v="49545546.960000001"/>
    <n v="10345546.960000001"/>
    <n v="125771.64"/>
    <n v="0"/>
    <n v="0"/>
    <n v="114900.2"/>
    <n v="10871.44"/>
    <s v="Ricorrente"/>
  </r>
  <r>
    <x v="74"/>
    <s v="Lavori di sostituzione/bonifica delle reti di acquedotto"/>
    <s v="Magliano in Toscana"/>
    <s v="5-Condutture e Opere Idrauliche Fisse"/>
    <n v="3009070"/>
    <s v="A"/>
    <s v="in esercizio"/>
    <n v="49545546.960000001"/>
    <n v="10345546.960000001"/>
    <n v="9282.64"/>
    <n v="0"/>
    <n v="0"/>
    <n v="7276.23"/>
    <n v="2006.41"/>
    <s v="Ricorrente"/>
  </r>
  <r>
    <x v="74"/>
    <s v="Lavori di sostituzione/bonifica delle reti di acquedotto"/>
    <s v="Manciano"/>
    <s v="5-Condutture e Opere Idrauliche Fisse"/>
    <n v="3009339"/>
    <s v="A"/>
    <s v="in esercizio"/>
    <n v="49545546.960000001"/>
    <n v="10345546.960000001"/>
    <n v="132327.70000000001"/>
    <n v="0"/>
    <n v="0"/>
    <n v="127620.43000000001"/>
    <n v="4707.2699999999995"/>
    <s v="Ricorrente"/>
  </r>
  <r>
    <x v="74"/>
    <s v="Lavori di sostituzione/bonifica delle reti di acquedotto"/>
    <s v="Monterotondo Marittimo"/>
    <s v="5-Condutture e Opere Idrauliche Fisse"/>
    <n v="3009355"/>
    <s v="A"/>
    <s v="in esercizio"/>
    <n v="49545546.960000001"/>
    <n v="10345546.960000001"/>
    <n v="33613.01"/>
    <n v="0"/>
    <n v="0"/>
    <n v="27964.53"/>
    <n v="5648.4800000000005"/>
    <s v="Ricorrente"/>
  </r>
  <r>
    <x v="74"/>
    <s v="Lavori di sostituzione/bonifica delle reti di acquedotto"/>
    <s v="Monteroni d'Arbia"/>
    <s v="5-Condutture e Opere Idrauliche Fisse"/>
    <n v="3009077"/>
    <s v="A"/>
    <s v="in esercizio"/>
    <n v="49545546.960000001"/>
    <n v="10345546.960000001"/>
    <n v="27035.18"/>
    <n v="0"/>
    <n v="0"/>
    <n v="0"/>
    <n v="27035.18"/>
    <s v="Ricorrente"/>
  </r>
  <r>
    <x v="74"/>
    <s v="Lavori di sostituzione/bonifica delle reti di acquedotto"/>
    <s v="Montalcino"/>
    <s v="5-Condutture e Opere Idrauliche Fisse"/>
    <n v="3009034"/>
    <s v="A"/>
    <s v="in esercizio"/>
    <n v="49545546.960000001"/>
    <n v="10345546.960000001"/>
    <n v="150843.30000000002"/>
    <n v="0"/>
    <n v="0"/>
    <n v="142237.92000000001"/>
    <n v="8605.3799999999974"/>
    <s v="Ricorrente"/>
  </r>
  <r>
    <x v="74"/>
    <s v="Lavori di sostituzione/bonifica delle reti di acquedotto"/>
    <s v="Monteriggioni"/>
    <s v="5-Condutture e Opere Idrauliche Fisse"/>
    <n v="3009298"/>
    <s v="A"/>
    <s v="in esercizio"/>
    <n v="49545546.960000001"/>
    <n v="10345546.960000001"/>
    <n v="5656.27"/>
    <n v="0"/>
    <n v="0"/>
    <n v="37.56"/>
    <n v="5618.71"/>
    <s v="Ricorrente"/>
  </r>
  <r>
    <x v="74"/>
    <s v="Lavori di sostituzione/bonifica delle reti di acquedotto"/>
    <s v="Massa Marittima"/>
    <s v="5-Condutture e Opere Idrauliche Fisse"/>
    <n v="3009290"/>
    <s v="A"/>
    <s v="in esercizio"/>
    <n v="49545546.960000001"/>
    <n v="10345546.960000001"/>
    <n v="88064.43"/>
    <n v="0"/>
    <n v="0"/>
    <n v="74972"/>
    <n v="13092.43"/>
    <s v="Ricorrente"/>
  </r>
  <r>
    <x v="74"/>
    <s v="Lavori di sostituzione/bonifica delle reti di acquedotto"/>
    <s v="Massa Marittima"/>
    <s v="5-Condutture e Opere Idrauliche Fisse"/>
    <n v="3022002"/>
    <s v="A"/>
    <s v="in esercizio"/>
    <n v="49545546.960000001"/>
    <n v="10345546.960000001"/>
    <n v="15612.789999999999"/>
    <n v="0"/>
    <n v="0"/>
    <n v="13584.939999999999"/>
    <n v="2027.85"/>
    <s v="Ricorrente"/>
  </r>
  <r>
    <x v="74"/>
    <s v="Lavori di sostituzione/bonifica delle reti di acquedotto"/>
    <s v="Monta Argentario"/>
    <s v="5-Condutture e Opere Idrauliche Fisse"/>
    <n v="3009078"/>
    <s v="A"/>
    <s v="in esercizio"/>
    <n v="49545546.960000001"/>
    <n v="10345546.960000001"/>
    <n v="168960.25"/>
    <n v="0"/>
    <n v="0"/>
    <n v="159919.92000000001"/>
    <n v="9040.3300000000017"/>
    <s v="Ricorrente"/>
  </r>
  <r>
    <x v="74"/>
    <s v="Lavori di sostituzione/bonifica delle reti di acquedotto"/>
    <s v="Montieri"/>
    <s v="5-Condutture e Opere Idrauliche Fisse"/>
    <n v="3009356"/>
    <s v="A"/>
    <s v="in esercizio"/>
    <n v="49545546.960000001"/>
    <n v="10345546.960000001"/>
    <n v="21279.16"/>
    <n v="0"/>
    <n v="0"/>
    <n v="18059.57"/>
    <n v="3219.59"/>
    <s v="Ricorrente"/>
  </r>
  <r>
    <x v="74"/>
    <s v="Lavori di sostituzione/bonifica delle reti di acquedotto"/>
    <s v="Murlo"/>
    <s v="5-Condutture e Opere Idrauliche Fisse"/>
    <n v="3009299"/>
    <s v="A"/>
    <s v="in esercizio"/>
    <n v="49545546.960000001"/>
    <n v="10345546.960000001"/>
    <n v="50423.12"/>
    <n v="0"/>
    <n v="0"/>
    <n v="44359.630000000005"/>
    <n v="6063.4899999999989"/>
    <s v="Ricorrente"/>
  </r>
  <r>
    <x v="74"/>
    <s v="Lavori di sostituzione/bonifica delle reti di acquedotto"/>
    <s v="Orbetello"/>
    <s v="5-Condutture e Opere Idrauliche Fisse"/>
    <n v="3009291"/>
    <s v="A"/>
    <s v="in esercizio"/>
    <n v="49545546.960000001"/>
    <n v="10345546.960000001"/>
    <n v="50329.43"/>
    <n v="0"/>
    <n v="0"/>
    <n v="48451.51"/>
    <n v="1877.9199999999998"/>
    <s v="Ricorrente"/>
  </r>
  <r>
    <x v="74"/>
    <s v="Lavori di sostituzione/bonifica delle reti di acquedotto"/>
    <s v="Pienza"/>
    <s v="5-Condutture e Opere Idrauliche Fisse"/>
    <n v="3009088"/>
    <s v="A"/>
    <s v="in esercizio"/>
    <n v="49545546.960000001"/>
    <n v="10345546.960000001"/>
    <n v="1373.8399999999997"/>
    <n v="0"/>
    <n v="0"/>
    <n v="143.25"/>
    <n v="1230.5899999999997"/>
    <s v="Ricorrente"/>
  </r>
  <r>
    <x v="74"/>
    <s v="Lavori di sostituzione/bonifica delle reti di acquedotto"/>
    <s v="Roccastrada"/>
    <s v="5-Condutture e Opere Idrauliche Fisse"/>
    <n v="3009228"/>
    <s v="A"/>
    <s v="in esercizio"/>
    <n v="49545546.960000001"/>
    <n v="10345546.960000001"/>
    <n v="24810.669999999995"/>
    <n v="0"/>
    <n v="0"/>
    <n v="20748.71"/>
    <n v="4061.9599999999969"/>
    <s v="Ricorrente"/>
  </r>
  <r>
    <x v="74"/>
    <s v="Lavori di sostituzione/bonifica delle reti di acquedotto"/>
    <s v="Scansano"/>
    <s v="5-Condutture e Opere Idrauliche Fisse"/>
    <n v="3020815"/>
    <s v="A"/>
    <s v="in esercizio"/>
    <n v="49545546.960000001"/>
    <n v="10345546.960000001"/>
    <n v="3911.1899999999996"/>
    <n v="0"/>
    <n v="0"/>
    <n v="3829.24"/>
    <n v="81.949999999999989"/>
    <s v="Ricorrente"/>
  </r>
  <r>
    <x v="74"/>
    <s v="Lavori di sostituzione/bonifica delle reti di acquedotto"/>
    <s v="Scarlino"/>
    <s v="5-Condutture e Opere Idrauliche Fisse"/>
    <n v="3009303"/>
    <s v="A"/>
    <s v="in esercizio"/>
    <n v="49545546.960000001"/>
    <n v="10345546.960000001"/>
    <n v="15363.529999999999"/>
    <n v="0"/>
    <n v="0"/>
    <n v="8251.15"/>
    <n v="7112.3799999999992"/>
    <s v="Ricorrente"/>
  </r>
  <r>
    <x v="74"/>
    <s v="Lavori di sostituzione/bonifica delle reti di acquedotto"/>
    <s v="Semproniano"/>
    <s v="5-Condutture e Opere Idrauliche Fisse"/>
    <n v="3009229"/>
    <s v="A"/>
    <s v="in esercizio"/>
    <n v="49545546.960000001"/>
    <n v="10345546.960000001"/>
    <n v="236.90000000000003"/>
    <n v="0"/>
    <n v="0"/>
    <n v="224.47000000000003"/>
    <n v="12.43"/>
    <s v="Ricorrente"/>
  </r>
  <r>
    <x v="74"/>
    <s v="Lavori di sostituzione/bonifica delle reti di acquedotto"/>
    <s v="Siena"/>
    <s v="5-Condutture e Opere Idrauliche Fisse"/>
    <n v="3009094"/>
    <s v="A"/>
    <s v="in esercizio"/>
    <n v="49545546.960000001"/>
    <n v="10345546.960000001"/>
    <n v="68069.2"/>
    <n v="0"/>
    <n v="0"/>
    <n v="47235.119999999995"/>
    <n v="20834.080000000002"/>
    <s v="Ricorrente"/>
  </r>
  <r>
    <x v="74"/>
    <s v="Lavori di sostituzione/bonifica delle reti di acquedotto"/>
    <s v="Siena"/>
    <s v="5-Condutture e Opere Idrauliche Fisse"/>
    <n v="3540339"/>
    <s v="A"/>
    <s v="in esercizio"/>
    <n v="49545546.960000001"/>
    <n v="10345546.960000001"/>
    <n v="500.63"/>
    <n v="0"/>
    <n v="0"/>
    <n v="4.72"/>
    <n v="495.90999999999997"/>
    <s v="Ricorrente"/>
  </r>
  <r>
    <x v="74"/>
    <s v="Lavori di sostituzione/bonifica delle reti di acquedotto"/>
    <s v="Sovicille"/>
    <s v="5-Condutture e Opere Idrauliche Fisse"/>
    <n v="3009095"/>
    <s v="A"/>
    <s v="in esercizio"/>
    <n v="49545546.960000001"/>
    <n v="10345546.960000001"/>
    <n v="301436.17"/>
    <n v="0"/>
    <n v="0"/>
    <n v="278446.56"/>
    <n v="22989.61"/>
    <s v="Ricorrente"/>
  </r>
  <r>
    <x v="74"/>
    <s v="Lavori di sostituzione/bonifica delle reti di acquedotto"/>
    <s v="Sovicille"/>
    <s v="5-Condutture e Opere Idrauliche Fisse"/>
    <n v="3021010"/>
    <s v="A"/>
    <s v="in esercizio"/>
    <n v="49545546.960000001"/>
    <n v="10345546.960000001"/>
    <n v="59923.859999999993"/>
    <n v="0"/>
    <n v="0"/>
    <n v="57526.799999999996"/>
    <n v="2397.06"/>
    <s v="Ricorrente"/>
  </r>
  <r>
    <x v="74"/>
    <s v="Lavori di sostituzione/bonifica delle reti di acquedotto"/>
    <s v="Sorano"/>
    <s v="5-Condutture e Opere Idrauliche Fisse"/>
    <n v="3009096"/>
    <s v="A"/>
    <s v="in esercizio"/>
    <n v="49545546.960000001"/>
    <n v="10345546.960000001"/>
    <n v="7585.6"/>
    <n v="0"/>
    <n v="0"/>
    <n v="6154.35"/>
    <n v="1431.2499999999998"/>
    <s v="Ricorrente"/>
  </r>
  <r>
    <x v="74"/>
    <s v="Lavori di sostituzione/bonifica delle reti di acquedotto"/>
    <s v="Sarteano"/>
    <s v="5-Condutture e Opere Idrauliche Fisse"/>
    <n v="3009108"/>
    <s v="A"/>
    <s v="in esercizio"/>
    <n v="49545546.960000001"/>
    <n v="10345546.960000001"/>
    <n v="2759.3"/>
    <n v="0"/>
    <n v="0"/>
    <n v="1400.8400000000001"/>
    <n v="1358.4599999999998"/>
    <s v="Ricorrente"/>
  </r>
  <r>
    <x v="74"/>
    <s v="Lavori di sostituzione/bonifica delle reti di acquedotto"/>
    <s v="Sarteano"/>
    <s v="5-Condutture e Opere Idrauliche Fisse"/>
    <n v="3022013"/>
    <s v="A"/>
    <s v="in esercizio"/>
    <n v="49545546.960000001"/>
    <n v="10345546.960000001"/>
    <n v="31135.719999999998"/>
    <n v="0"/>
    <n v="0"/>
    <n v="28385.39"/>
    <n v="2750.3299999999995"/>
    <s v="Ricorrente"/>
  </r>
  <r>
    <x v="75"/>
    <s v="Ricerca perdite"/>
    <s v="Arcidosso"/>
    <s v="5-Condutture e Opere Idrauliche Fisse"/>
    <n v="3540211"/>
    <s v="A"/>
    <s v="in esercizio"/>
    <n v="5171319.18"/>
    <n v="2871319.1799999992"/>
    <n v="5292.81"/>
    <n v="0"/>
    <n v="0"/>
    <n v="4293.9800000000005"/>
    <n v="998.83"/>
    <s v="Ricorrente"/>
  </r>
  <r>
    <x v="75"/>
    <s v="Ricerca perdite"/>
    <s v="Asciano"/>
    <s v="5-Condutture e Opere Idrauliche Fisse"/>
    <n v="3009597"/>
    <s v="A"/>
    <s v="in esercizio"/>
    <n v="5171319.18"/>
    <n v="2871319.1799999992"/>
    <n v="1339.7900000000002"/>
    <n v="0"/>
    <n v="0"/>
    <n v="1078.5600000000002"/>
    <n v="261.23000000000008"/>
    <s v="Ricorrente"/>
  </r>
  <r>
    <x v="75"/>
    <s v="Ricerca perdite"/>
    <s v="Abbadia San Salvatore"/>
    <s v="5-Condutture e Opere Idrauliche Fisse"/>
    <n v="3020133"/>
    <s v="A"/>
    <s v="in esercizio"/>
    <n v="5171319.18"/>
    <n v="2871319.1799999992"/>
    <n v="2348.9100000000003"/>
    <n v="0"/>
    <n v="0"/>
    <n v="2077.0700000000002"/>
    <n v="271.84000000000009"/>
    <s v="Ricorrente"/>
  </r>
  <r>
    <x v="75"/>
    <s v="Ricerca perdite"/>
    <s v="Abbadia San Salvatore"/>
    <s v="5-Condutture e Opere Idrauliche Fisse"/>
    <n v="3009605"/>
    <s v="F"/>
    <s v="in esercizio"/>
    <n v="5171319.18"/>
    <n v="2871319.1799999992"/>
    <n v="8389.27"/>
    <n v="0"/>
    <n v="0"/>
    <n v="5920.5000000000009"/>
    <n v="2468.77"/>
    <s v="Ricorrente"/>
  </r>
  <r>
    <x v="75"/>
    <s v="Ricerca perdite"/>
    <s v="Castiglione della Pescaia"/>
    <s v="5-Condutture e Opere Idrauliche Fisse"/>
    <n v="3541537"/>
    <s v="A"/>
    <s v="in esercizio"/>
    <n v="5171319.18"/>
    <n v="2871319.1799999992"/>
    <n v="31530.040000000008"/>
    <n v="0"/>
    <n v="0"/>
    <n v="26676.170000000006"/>
    <n v="4853.8700000000008"/>
    <s v="Ricorrente"/>
  </r>
  <r>
    <x v="75"/>
    <s v="Ricerca perdite"/>
    <s v="Casole d'Elsa"/>
    <s v="5-Condutture e Opere Idrauliche Fisse"/>
    <n v="3022329"/>
    <s v="F"/>
    <s v="in esercizio"/>
    <n v="5171319.18"/>
    <n v="2871319.1799999992"/>
    <n v="818.42"/>
    <n v="0"/>
    <n v="0"/>
    <n v="691.01"/>
    <n v="127.41"/>
    <s v="Ricorrente"/>
  </r>
  <r>
    <x v="75"/>
    <s v="Ricerca perdite"/>
    <s v="Campagnatico"/>
    <s v="5-Condutture e Opere Idrauliche Fisse"/>
    <n v="3540214"/>
    <s v="A"/>
    <s v="in esercizio"/>
    <n v="5171319.18"/>
    <n v="2871319.1799999992"/>
    <n v="1241.67"/>
    <n v="0"/>
    <n v="0"/>
    <n v="665.18999999999994"/>
    <n v="576.48"/>
    <s v="Ricorrente"/>
  </r>
  <r>
    <x v="75"/>
    <s v="Ricerca perdite"/>
    <s v="Castel del Piano"/>
    <s v="5-Condutture e Opere Idrauliche Fisse"/>
    <n v="3540219"/>
    <s v="A"/>
    <s v="in esercizio"/>
    <n v="5171319.18"/>
    <n v="2871319.1799999992"/>
    <n v="6261.4400000000005"/>
    <n v="0"/>
    <n v="0"/>
    <n v="4349.41"/>
    <n v="1912.0300000000002"/>
    <s v="Ricorrente"/>
  </r>
  <r>
    <x v="75"/>
    <s v="Ricerca perdite"/>
    <s v="Colle Val d'Elsa"/>
    <s v="5-Condutture e Opere Idrauliche Fisse"/>
    <n v="3541374"/>
    <s v="A"/>
    <s v="in esercizio"/>
    <n v="5171319.18"/>
    <n v="2871319.1799999992"/>
    <n v="35223.05999999999"/>
    <n v="0"/>
    <n v="0"/>
    <n v="25510.639999999996"/>
    <n v="9712.4199999999964"/>
    <s v="Ricorrente"/>
  </r>
  <r>
    <x v="75"/>
    <s v="Ricerca perdite"/>
    <s v="Colle Val d'Elsa"/>
    <s v="5-Condutture e Opere Idrauliche Fisse"/>
    <n v="3541411"/>
    <s v="A"/>
    <s v="in esercizio"/>
    <n v="5171319.18"/>
    <n v="2871319.1799999992"/>
    <n v="53251.239999999925"/>
    <n v="0"/>
    <n v="0"/>
    <n v="51265.489999999925"/>
    <n v="1985.75"/>
    <s v="Ricorrente"/>
  </r>
  <r>
    <x v="75"/>
    <s v="Ricerca perdite"/>
    <s v="Colle Val d'Elsa"/>
    <s v="5-Condutture e Opere Idrauliche Fisse"/>
    <n v="3540567"/>
    <s v="F"/>
    <s v="in esercizio"/>
    <n v="5171319.18"/>
    <n v="2871319.1799999992"/>
    <n v="1841.8500000000001"/>
    <n v="0"/>
    <n v="0"/>
    <n v="1379.3400000000001"/>
    <n v="462.50999999999993"/>
    <s v="Ricorrente"/>
  </r>
  <r>
    <x v="75"/>
    <s v="Ricerca perdite"/>
    <s v="Follonica"/>
    <s v="5-Condutture e Opere Idrauliche Fisse"/>
    <n v="3541376"/>
    <s v="A"/>
    <s v="in esercizio"/>
    <n v="5171319.18"/>
    <n v="2871319.1799999992"/>
    <n v="3592.8"/>
    <n v="0"/>
    <n v="0"/>
    <n v="2886.1499999999996"/>
    <n v="706.65000000000032"/>
    <s v="Ricorrente"/>
  </r>
  <r>
    <x v="75"/>
    <s v="Ricerca perdite"/>
    <s v="Grosseto"/>
    <s v="5-Condutture e Opere Idrauliche Fisse"/>
    <n v="3009601"/>
    <s v="A"/>
    <s v="in esercizio"/>
    <n v="5171319.18"/>
    <n v="2871319.1799999992"/>
    <n v="94801.369999999981"/>
    <n v="0"/>
    <n v="0"/>
    <n v="75524.51999999999"/>
    <n v="19276.849999999991"/>
    <s v="Ricorrente"/>
  </r>
  <r>
    <x v="75"/>
    <s v="Ricerca perdite"/>
    <s v="Grosseto"/>
    <s v="5-Condutture e Opere Idrauliche Fisse"/>
    <n v="1131241"/>
    <s v="A"/>
    <s v="in esercizio"/>
    <n v="5171319.18"/>
    <n v="2871319.1799999992"/>
    <n v="114020.40999999986"/>
    <n v="0"/>
    <n v="0"/>
    <n v="95991.09999999986"/>
    <n v="18029.309999999998"/>
    <s v="Ricorrente"/>
  </r>
  <r>
    <x v="75"/>
    <s v="Ricerca perdite"/>
    <s v="Grosseto"/>
    <s v="5-Condutture e Opere Idrauliche Fisse"/>
    <n v="3020132"/>
    <s v="A"/>
    <s v="in esercizio"/>
    <n v="5171319.18"/>
    <n v="2871319.1799999992"/>
    <n v="3044.08"/>
    <n v="0"/>
    <n v="0"/>
    <n v="2763.2200000000003"/>
    <n v="280.8599999999999"/>
    <s v="Ricorrente"/>
  </r>
  <r>
    <x v="75"/>
    <s v="Ricerca perdite"/>
    <s v="Gavorrano"/>
    <s v="5-Condutture e Opere Idrauliche Fisse"/>
    <n v="3020137"/>
    <s v="A"/>
    <s v="in esercizio"/>
    <n v="5171319.18"/>
    <n v="2871319.1799999992"/>
    <n v="5685.4299999999994"/>
    <n v="0"/>
    <n v="0"/>
    <n v="4026.29"/>
    <n v="1659.1399999999996"/>
    <s v="Ricorrente"/>
  </r>
  <r>
    <x v="75"/>
    <s v="Ricerca perdite"/>
    <s v="Isola del Giglio"/>
    <s v="5-Condutture e Opere Idrauliche Fisse"/>
    <n v="3540655"/>
    <s v="F"/>
    <s v="in esercizio"/>
    <n v="5171319.18"/>
    <n v="2871319.1799999992"/>
    <n v="813.89999999999986"/>
    <n v="0"/>
    <n v="0"/>
    <n v="690.69999999999993"/>
    <n v="123.19999999999999"/>
    <s v="Ricorrente"/>
  </r>
  <r>
    <x v="75"/>
    <s v="Ricerca perdite"/>
    <s v="Monterotondo Marittimo"/>
    <s v="5-Condutture e Opere Idrauliche Fisse"/>
    <n v="3540244"/>
    <s v="A"/>
    <s v="in esercizio"/>
    <n v="5171319.18"/>
    <n v="2871319.1799999992"/>
    <n v="6028.8700000000008"/>
    <n v="0"/>
    <n v="0"/>
    <n v="4846.0700000000006"/>
    <n v="1182.8000000000002"/>
    <s v="Ricorrente"/>
  </r>
  <r>
    <x v="75"/>
    <s v="Ricerca perdite"/>
    <s v="Montalcino"/>
    <s v="5-Condutture e Opere Idrauliche Fisse"/>
    <n v="3541355"/>
    <s v="A"/>
    <s v="in esercizio"/>
    <n v="5171319.18"/>
    <n v="2871319.1799999992"/>
    <n v="675"/>
    <n v="0"/>
    <n v="0"/>
    <n v="675"/>
    <n v="0"/>
    <s v="Ricorrente"/>
  </r>
  <r>
    <x v="75"/>
    <s v="Ricerca perdite"/>
    <s v="Massa Marittima"/>
    <s v="5-Condutture e Opere Idrauliche Fisse"/>
    <n v="3009587"/>
    <s v="A"/>
    <s v="in esercizio"/>
    <n v="5171319.18"/>
    <n v="2871319.1799999992"/>
    <n v="9991.5"/>
    <n v="0"/>
    <n v="0"/>
    <n v="8147.2899999999991"/>
    <n v="1844.2100000000003"/>
    <s v="Ricorrente"/>
  </r>
  <r>
    <x v="75"/>
    <s v="Ricerca perdite"/>
    <s v="Monta Argentario"/>
    <s v="5-Condutture e Opere Idrauliche Fisse"/>
    <n v="3009588"/>
    <s v="A"/>
    <s v="in esercizio"/>
    <n v="5171319.18"/>
    <n v="2871319.1799999992"/>
    <n v="3317.7599999999993"/>
    <n v="0"/>
    <n v="0"/>
    <n v="2109.66"/>
    <n v="1208.0999999999995"/>
    <s v="Ricorrente"/>
  </r>
  <r>
    <x v="75"/>
    <s v="Ricerca perdite"/>
    <s v="Orbetello"/>
    <s v="5-Condutture e Opere Idrauliche Fisse"/>
    <n v="3541390"/>
    <s v="A"/>
    <s v="in esercizio"/>
    <n v="5171319.18"/>
    <n v="2871319.1799999992"/>
    <n v="6459.2900000000027"/>
    <n v="0"/>
    <n v="0"/>
    <n v="3967.5000000000005"/>
    <n v="2491.7900000000027"/>
    <s v="Ricorrente"/>
  </r>
  <r>
    <x v="75"/>
    <s v="Ricerca perdite"/>
    <s v="Piancastagnaio"/>
    <s v="5-Condutture e Opere Idrauliche Fisse"/>
    <n v="3541392"/>
    <s v="A"/>
    <s v="in esercizio"/>
    <n v="5171319.18"/>
    <n v="2871319.1799999992"/>
    <n v="6758.3500000000022"/>
    <n v="0"/>
    <n v="0"/>
    <n v="5147.7500000000018"/>
    <n v="1610.6000000000001"/>
    <s v="Ricorrente"/>
  </r>
  <r>
    <x v="75"/>
    <s v="Ricerca perdite"/>
    <s v="Piancastagnaio"/>
    <s v="5-Condutture e Opere Idrauliche Fisse"/>
    <n v="3540306"/>
    <s v="A"/>
    <s v="in esercizio"/>
    <n v="5171319.18"/>
    <n v="2871319.1799999992"/>
    <n v="1352.8899999999999"/>
    <n v="0"/>
    <n v="0"/>
    <n v="1156"/>
    <n v="196.89"/>
    <s v="Ricorrente"/>
  </r>
  <r>
    <x v="75"/>
    <s v="Ricerca perdite"/>
    <s v="Piancastagnaio"/>
    <s v="5-Condutture e Opere Idrauliche Fisse"/>
    <n v="3540500"/>
    <s v="F"/>
    <s v="in esercizio"/>
    <n v="5171319.18"/>
    <n v="2871319.1799999992"/>
    <n v="750.04"/>
    <n v="0"/>
    <n v="0"/>
    <n v="598.38"/>
    <n v="151.65999999999997"/>
    <s v="Ricorrente"/>
  </r>
  <r>
    <x v="75"/>
    <s v="Ricerca perdite"/>
    <s v="Pitigliano"/>
    <s v="5-Condutture e Opere Idrauliche Fisse"/>
    <n v="3540226"/>
    <s v="A"/>
    <s v="in esercizio"/>
    <n v="5171319.18"/>
    <n v="2871319.1799999992"/>
    <n v="3402.16"/>
    <n v="0"/>
    <n v="0"/>
    <n v="2673.45"/>
    <n v="728.71"/>
    <s v="Ricorrente"/>
  </r>
  <r>
    <x v="75"/>
    <s v="Ricerca perdite"/>
    <s v="Pienza"/>
    <s v="5-Condutture e Opere Idrauliche Fisse"/>
    <n v="3540658"/>
    <s v="F"/>
    <s v="in esercizio"/>
    <n v="5171319.18"/>
    <n v="2871319.1799999992"/>
    <n v="1223.1599999999999"/>
    <n v="0"/>
    <n v="0"/>
    <n v="937.42"/>
    <n v="285.73999999999995"/>
    <s v="Ricorrente"/>
  </r>
  <r>
    <x v="75"/>
    <s v="Ricerca perdite"/>
    <s v="Rapolano"/>
    <s v="5-Condutture e Opere Idrauliche Fisse"/>
    <n v="3540228"/>
    <s v="A"/>
    <s v="in esercizio"/>
    <n v="5171319.18"/>
    <n v="2871319.1799999992"/>
    <n v="4813.6899999999996"/>
    <n v="0"/>
    <n v="0"/>
    <n v="3607.99"/>
    <n v="1205.7"/>
    <s v="Ricorrente"/>
  </r>
  <r>
    <x v="75"/>
    <s v="Ricerca perdite"/>
    <s v="Radda in Chianti"/>
    <s v="5-Condutture e Opere Idrauliche Fisse"/>
    <n v="3540608"/>
    <s v="F"/>
    <s v="in esercizio"/>
    <n v="5171319.18"/>
    <n v="2871319.1799999992"/>
    <n v="7849.58"/>
    <n v="0"/>
    <n v="0"/>
    <n v="6760.05"/>
    <n v="1089.53"/>
    <s v="Ricorrente"/>
  </r>
  <r>
    <x v="75"/>
    <s v="Ricerca perdite"/>
    <s v="Roccastrada"/>
    <s v="5-Condutture e Opere Idrauliche Fisse"/>
    <n v="3540230"/>
    <s v="A"/>
    <s v="in esercizio"/>
    <n v="5171319.18"/>
    <n v="2871319.1799999992"/>
    <n v="4827.13"/>
    <n v="0"/>
    <n v="0"/>
    <n v="3651.8100000000009"/>
    <n v="1175.3199999999995"/>
    <s v="Ricorrente"/>
  </r>
  <r>
    <x v="75"/>
    <s v="Ricerca perdite"/>
    <s v="San Casciano dei Bagni"/>
    <s v="5-Condutture e Opere Idrauliche Fisse"/>
    <n v="3541399"/>
    <s v="A"/>
    <s v="in esercizio"/>
    <n v="5171319.18"/>
    <n v="2871319.1799999992"/>
    <n v="3475.77"/>
    <n v="0"/>
    <n v="0"/>
    <n v="2853.6"/>
    <n v="622.16999999999996"/>
    <s v="Ricorrente"/>
  </r>
  <r>
    <x v="75"/>
    <s v="Ricerca perdite"/>
    <s v="Scansano"/>
    <s v="5-Condutture e Opere Idrauliche Fisse"/>
    <n v="3540231"/>
    <s v="A"/>
    <s v="in esercizio"/>
    <n v="5171319.18"/>
    <n v="2871319.1799999992"/>
    <n v="1627.1799999999998"/>
    <n v="0"/>
    <n v="0"/>
    <n v="1247.8"/>
    <n v="379.38"/>
    <s v="Ricorrente"/>
  </r>
  <r>
    <x v="75"/>
    <s v="Ricerca perdite"/>
    <s v="Scarlino"/>
    <s v="5-Condutture e Opere Idrauliche Fisse"/>
    <n v="3009949"/>
    <s v="A"/>
    <s v="in esercizio"/>
    <n v="5171319.18"/>
    <n v="2871319.1799999992"/>
    <n v="1990.7900000000004"/>
    <n v="0"/>
    <n v="0"/>
    <n v="1462.18"/>
    <n v="528.61000000000024"/>
    <s v="Ricorrente"/>
  </r>
  <r>
    <x v="75"/>
    <s v="Ricerca perdite"/>
    <s v="Siena"/>
    <s v="5-Condutture e Opere Idrauliche Fisse"/>
    <n v="3009595"/>
    <s v="A"/>
    <s v="in esercizio"/>
    <n v="5171319.18"/>
    <n v="2871319.1799999992"/>
    <n v="61564.62999999999"/>
    <n v="0"/>
    <n v="0"/>
    <n v="36864.36"/>
    <n v="24700.269999999986"/>
    <s v="Ricorrente"/>
  </r>
  <r>
    <x v="75"/>
    <s v="Ricerca perdite"/>
    <s v="Siena"/>
    <s v="5-Condutture e Opere Idrauliche Fisse"/>
    <n v="3541412"/>
    <s v="A"/>
    <s v="in esercizio"/>
    <n v="5171319.18"/>
    <n v="2871319.1799999992"/>
    <n v="36984.34000000004"/>
    <n v="0"/>
    <n v="0"/>
    <n v="36617.900000000038"/>
    <n v="366.44"/>
    <s v="Ricorrente"/>
  </r>
  <r>
    <x v="75"/>
    <s v="Ricerca perdite"/>
    <s v="Siena"/>
    <s v="5-Condutture e Opere Idrauliche Fisse"/>
    <n v="3540662"/>
    <s v="F"/>
    <s v="in esercizio"/>
    <n v="5171319.18"/>
    <n v="2871319.1799999992"/>
    <n v="27412.44000000001"/>
    <n v="0"/>
    <n v="0"/>
    <n v="19287.500000000011"/>
    <n v="8124.9399999999969"/>
    <s v="Ricorrente"/>
  </r>
  <r>
    <x v="75"/>
    <s v="Ricerca perdite"/>
    <s v="Sorano"/>
    <s v="5-Condutture e Opere Idrauliche Fisse"/>
    <n v="3541407"/>
    <s v="A"/>
    <s v="in esercizio"/>
    <n v="5171319.18"/>
    <n v="2871319.1799999992"/>
    <n v="4330.68"/>
    <n v="0"/>
    <n v="0"/>
    <n v="3532.6000000000004"/>
    <n v="798.08000000000027"/>
    <s v="Ricorrente"/>
  </r>
  <r>
    <x v="76"/>
    <s v="Manutenzione straordinaria Dorsale Fiora"/>
    <s v="Provincia Grosseto (escluso Montieri)"/>
    <s v="5-Condutture e Opere Idrauliche Fisse"/>
    <s v="non creato"/>
    <s v="A"/>
    <s v="in progettazione"/>
    <n v="21729208.719999999"/>
    <n v="29208.720000000001"/>
    <n v="0"/>
    <n v="0"/>
    <n v="0"/>
    <n v="0"/>
    <n v="0"/>
    <s v="Ricorrente"/>
  </r>
  <r>
    <x v="77"/>
    <s v="Interventi di manutenzione straordinaria non programmata su reti acquedotto"/>
    <s v="Arcidosso"/>
    <s v="5-Condutture e Opere Idrauliche Fisse"/>
    <n v="3009063"/>
    <s v="A"/>
    <s v="in esercizio"/>
    <n v="14760435.680000005"/>
    <n v="8860435.6800000053"/>
    <n v="1571.4399999999998"/>
    <n v="0"/>
    <n v="0"/>
    <n v="1524.12"/>
    <n v="47.320000000000007"/>
    <s v="Ricorrente"/>
  </r>
  <r>
    <x v="77"/>
    <s v="Interventi di manutenzione straordinaria non programmata su reti acquedotto"/>
    <s v="Asciano"/>
    <s v="5-Condutture e Opere Idrauliche Fisse"/>
    <n v="3009332"/>
    <s v="A"/>
    <s v="in esercizio"/>
    <n v="14760435.680000005"/>
    <n v="8860435.6800000053"/>
    <n v="5541.16"/>
    <n v="0"/>
    <n v="0"/>
    <n v="4000.98"/>
    <n v="1540.1800000000003"/>
    <s v="Ricorrente"/>
  </r>
  <r>
    <x v="77"/>
    <s v="Interventi di manutenzione straordinaria non programmata su reti acquedotto"/>
    <s v="Abbadia San Salvatore"/>
    <s v="5-Condutture e Opere Idrauliche Fisse"/>
    <n v="3020273"/>
    <s v="A"/>
    <s v="in esercizio"/>
    <n v="14760435.680000005"/>
    <n v="8860435.6800000053"/>
    <n v="4291.71"/>
    <n v="0"/>
    <n v="0"/>
    <n v="2035.3300000000002"/>
    <n v="2256.3799999999997"/>
    <s v="Ricorrente"/>
  </r>
  <r>
    <x v="77"/>
    <s v="Interventi di manutenzione straordinaria non programmata su reti acquedotto"/>
    <s v="Buonconvento"/>
    <s v="5-Condutture e Opere Idrauliche Fisse"/>
    <n v="3020992"/>
    <s v="A"/>
    <s v="in esercizio"/>
    <n v="14760435.680000005"/>
    <n v="8860435.6800000053"/>
    <n v="3863.3999999999996"/>
    <n v="0"/>
    <n v="0"/>
    <n v="2537.46"/>
    <n v="1325.9399999999998"/>
    <s v="Ricorrente"/>
  </r>
  <r>
    <x v="77"/>
    <s v="Interventi di manutenzione straordinaria non programmata su reti acquedotto"/>
    <s v="Buonconvento"/>
    <s v="5-Condutture e Opere Idrauliche Fisse"/>
    <n v="3021993"/>
    <s v="A"/>
    <s v="in esercizio"/>
    <n v="14760435.680000005"/>
    <n v="8860435.6800000053"/>
    <n v="771.68"/>
    <n v="0"/>
    <n v="0"/>
    <n v="601.65"/>
    <n v="170.03"/>
    <s v="Ricorrente"/>
  </r>
  <r>
    <x v="77"/>
    <s v="Interventi di manutenzione straordinaria non programmata su reti acquedotto"/>
    <s v="Buonconvento"/>
    <s v="5-Condutture e Opere Idrauliche Fisse"/>
    <n v="3540314"/>
    <s v="A"/>
    <s v="in esercizio"/>
    <n v="14760435.680000005"/>
    <n v="8860435.6800000053"/>
    <n v="3681.37"/>
    <n v="0"/>
    <n v="0"/>
    <n v="3681.37"/>
    <n v="0"/>
    <s v="Ricorrente"/>
  </r>
  <r>
    <x v="77"/>
    <s v="Interventi di manutenzione straordinaria non programmata su reti acquedotto"/>
    <s v="Castelnuovo Berardenga"/>
    <s v="5-Condutture e Opere Idrauliche Fisse"/>
    <n v="3020282"/>
    <s v="A"/>
    <s v="in esercizio"/>
    <n v="14760435.680000005"/>
    <n v="8860435.6800000053"/>
    <n v="5630.08"/>
    <n v="0"/>
    <n v="0"/>
    <n v="5101.5"/>
    <n v="528.5799999999997"/>
    <s v="Ricorrente"/>
  </r>
  <r>
    <x v="77"/>
    <s v="Interventi di manutenzione straordinaria non programmata su reti acquedotto"/>
    <s v="Castellina in Chianti"/>
    <s v="5-Condutture e Opere Idrauliche Fisse"/>
    <n v="3009021"/>
    <s v="A"/>
    <s v="in esercizio"/>
    <n v="14760435.680000005"/>
    <n v="8860435.6800000053"/>
    <n v="4669.24"/>
    <n v="0"/>
    <n v="0"/>
    <n v="1780.2599999999998"/>
    <n v="2888.98"/>
    <s v="Ricorrente"/>
  </r>
  <r>
    <x v="77"/>
    <s v="Interventi di manutenzione straordinaria non programmata su reti acquedotto"/>
    <s v="Castiglione della Pescaia"/>
    <s v="5-Condutture e Opere Idrauliche Fisse"/>
    <n v="3009333"/>
    <s v="A"/>
    <s v="in esercizio"/>
    <n v="14760435.680000005"/>
    <n v="8860435.6800000053"/>
    <n v="7614.08"/>
    <n v="0"/>
    <n v="0"/>
    <n v="4462.04"/>
    <n v="3152.04"/>
    <s v="Ricorrente"/>
  </r>
  <r>
    <x v="77"/>
    <s v="Interventi di manutenzione straordinaria non programmata su reti acquedotto"/>
    <s v="Castiglione della Pescaia"/>
    <s v="5-Condutture e Opere Idrauliche Fisse"/>
    <n v="3021027"/>
    <s v="A"/>
    <s v="in esercizio"/>
    <n v="14760435.680000005"/>
    <n v="8860435.6800000053"/>
    <n v="927.19999999999993"/>
    <n v="0"/>
    <n v="0"/>
    <n v="778.65"/>
    <n v="148.54999999999995"/>
    <s v="Ricorrente"/>
  </r>
  <r>
    <x v="77"/>
    <s v="Interventi di manutenzione straordinaria non programmata su reti acquedotto"/>
    <s v="Castiglione della Pescaia"/>
    <s v="5-Condutture e Opere Idrauliche Fisse"/>
    <n v="3020274"/>
    <s v="A"/>
    <s v="in esercizio"/>
    <n v="14760435.680000005"/>
    <n v="8860435.6800000053"/>
    <n v="11448.32"/>
    <n v="0"/>
    <n v="0"/>
    <n v="11428.26"/>
    <n v="20.059999999999999"/>
    <s v="Ricorrente"/>
  </r>
  <r>
    <x v="77"/>
    <s v="Interventi di manutenzione straordinaria non programmata su reti acquedotto"/>
    <s v="Cetona"/>
    <s v="5-Condutture e Opere Idrauliche Fisse"/>
    <n v="3020286"/>
    <s v="A"/>
    <s v="in esercizio"/>
    <n v="14760435.680000005"/>
    <n v="8860435.6800000053"/>
    <n v="7833.33"/>
    <n v="0"/>
    <n v="0"/>
    <n v="424.91"/>
    <n v="7408.42"/>
    <s v="Ricorrente"/>
  </r>
  <r>
    <x v="77"/>
    <s v="Interventi di manutenzione straordinaria non programmata su reti acquedotto"/>
    <s v="Campagnatico"/>
    <s v="5-Condutture e Opere Idrauliche Fisse"/>
    <n v="3009334"/>
    <s v="A"/>
    <s v="in esercizio"/>
    <n v="14760435.680000005"/>
    <n v="8860435.6800000053"/>
    <n v="2855.1899999999996"/>
    <n v="0"/>
    <n v="0"/>
    <n v="2575.5099999999998"/>
    <n v="279.67999999999995"/>
    <s v="Ricorrente"/>
  </r>
  <r>
    <x v="77"/>
    <s v="Interventi di manutenzione straordinaria non programmata su reti acquedotto"/>
    <s v="Campagnatico"/>
    <s v="5-Condutture e Opere Idrauliche Fisse"/>
    <n v="3009395"/>
    <s v="A"/>
    <s v="in esercizio"/>
    <n v="14760435.680000005"/>
    <n v="8860435.6800000053"/>
    <n v="17344.550000000003"/>
    <n v="0"/>
    <n v="0"/>
    <n v="16475.100000000002"/>
    <n v="869.44999999999959"/>
    <s v="Ricorrente"/>
  </r>
  <r>
    <x v="77"/>
    <s v="Interventi di manutenzione straordinaria non programmata su reti acquedotto"/>
    <s v="Chiusdino"/>
    <s v="5-Condutture e Opere Idrauliche Fisse"/>
    <n v="3021994"/>
    <s v="A"/>
    <s v="in esercizio"/>
    <n v="14760435.680000005"/>
    <n v="8860435.6800000053"/>
    <n v="961.26"/>
    <n v="0"/>
    <n v="0"/>
    <n v="911.41"/>
    <n v="49.850000000000023"/>
    <s v="Ricorrente"/>
  </r>
  <r>
    <x v="77"/>
    <s v="Interventi di manutenzione straordinaria non programmata su reti acquedotto"/>
    <s v="CinIsola del Giglioano"/>
    <s v="5-Condutture e Opere Idrauliche Fisse"/>
    <n v="3020993"/>
    <s v="A"/>
    <s v="in esercizio"/>
    <n v="14760435.680000005"/>
    <n v="8860435.6800000053"/>
    <n v="1356.5399999999997"/>
    <n v="0"/>
    <n v="0"/>
    <n v="1253.4199999999996"/>
    <n v="103.12000000000002"/>
    <s v="Ricorrente"/>
  </r>
  <r>
    <x v="77"/>
    <s v="Interventi di manutenzione straordinaria non programmata su reti acquedotto"/>
    <s v="CinIsola del Giglioano"/>
    <s v="5-Condutture e Opere Idrauliche Fisse"/>
    <n v="3021995"/>
    <s v="A"/>
    <s v="in esercizio"/>
    <n v="14760435.680000005"/>
    <n v="8860435.6800000053"/>
    <n v="393.87"/>
    <n v="0"/>
    <n v="0"/>
    <n v="372.22"/>
    <n v="21.649999999999991"/>
    <s v="Ricorrente"/>
  </r>
  <r>
    <x v="77"/>
    <s v="Interventi di manutenzione straordinaria non programmata su reti acquedotto"/>
    <s v="Civitella Paganico"/>
    <s v="5-Condutture e Opere Idrauliche Fisse"/>
    <n v="3009031"/>
    <s v="A"/>
    <s v="in esercizio"/>
    <n v="14760435.680000005"/>
    <n v="8860435.6800000053"/>
    <n v="3087.1600000000008"/>
    <n v="0"/>
    <n v="0"/>
    <n v="2925.6700000000005"/>
    <n v="161.49000000000004"/>
    <s v="Ricorrente"/>
  </r>
  <r>
    <x v="77"/>
    <s v="Interventi di manutenzione straordinaria non programmata su reti acquedotto"/>
    <s v="Civitella Paganico"/>
    <s v="5-Condutture e Opere Idrauliche Fisse"/>
    <n v="3009115"/>
    <s v="A"/>
    <s v="in esercizio"/>
    <n v="14760435.680000005"/>
    <n v="8860435.6800000053"/>
    <n v="3635.14"/>
    <n v="0"/>
    <n v="0"/>
    <n v="3488.02"/>
    <n v="147.11999999999998"/>
    <s v="Ricorrente"/>
  </r>
  <r>
    <x v="77"/>
    <s v="Interventi di manutenzione straordinaria non programmata su reti acquedotto"/>
    <s v="Castiglione d'Orcia"/>
    <s v="5-Condutture e Opere Idrauliche Fisse"/>
    <n v="3020994"/>
    <s v="A"/>
    <s v="in esercizio"/>
    <n v="14760435.680000005"/>
    <n v="8860435.6800000053"/>
    <n v="1784.42"/>
    <n v="0"/>
    <n v="0"/>
    <n v="1772.67"/>
    <n v="11.75"/>
    <s v="Ricorrente"/>
  </r>
  <r>
    <x v="77"/>
    <s v="Interventi di manutenzione straordinaria non programmata su reti acquedotto"/>
    <s v="Capalbio"/>
    <s v="5-Condutture e Opere Idrauliche Fisse"/>
    <n v="3020290"/>
    <s v="A"/>
    <s v="in esercizio"/>
    <n v="14760435.680000005"/>
    <n v="8860435.6800000053"/>
    <n v="7974.07"/>
    <n v="0"/>
    <n v="0"/>
    <n v="7502.1699999999992"/>
    <n v="471.90000000000009"/>
    <s v="Ricorrente"/>
  </r>
  <r>
    <x v="77"/>
    <s v="Interventi di manutenzione straordinaria non programmata su reti acquedotto"/>
    <s v="Castel del Piano"/>
    <s v="5-Condutture e Opere Idrauliche Fisse"/>
    <n v="3009353"/>
    <s v="A"/>
    <s v="in esercizio"/>
    <n v="14760435.680000005"/>
    <n v="8860435.6800000053"/>
    <n v="1192.0400000000002"/>
    <n v="0"/>
    <n v="0"/>
    <n v="1039.3300000000002"/>
    <n v="152.71"/>
    <s v="Ricorrente"/>
  </r>
  <r>
    <x v="77"/>
    <s v="Interventi di manutenzione straordinaria non programmata su reti acquedotto"/>
    <s v="Colle Val d'Elsa"/>
    <s v="5-Condutture e Opere Idrauliche Fisse"/>
    <n v="3009032"/>
    <s v="A"/>
    <s v="in esercizio"/>
    <n v="14760435.680000005"/>
    <n v="8860435.6800000053"/>
    <n v="5323.23"/>
    <n v="0"/>
    <n v="0"/>
    <n v="4770.29"/>
    <n v="552.93999999999983"/>
    <s v="Ricorrente"/>
  </r>
  <r>
    <x v="77"/>
    <s v="Interventi di manutenzione straordinaria non programmata su reti acquedotto"/>
    <s v="Colle Val d'Elsa"/>
    <s v="5-Condutture e Opere Idrauliche Fisse"/>
    <n v="3021990"/>
    <s v="A"/>
    <s v="in esercizio"/>
    <n v="14760435.680000005"/>
    <n v="8860435.6800000053"/>
    <n v="727.32999999999981"/>
    <n v="0"/>
    <n v="0"/>
    <n v="717.52999999999986"/>
    <n v="9.8000000000000007"/>
    <s v="Ricorrente"/>
  </r>
  <r>
    <x v="77"/>
    <s v="Interventi di manutenzione straordinaria non programmata su reti acquedotto"/>
    <s v="Follonica"/>
    <s v="5-Condutture e Opere Idrauliche Fisse"/>
    <n v="3009217"/>
    <s v="A"/>
    <s v="in esercizio"/>
    <n v="14760435.680000005"/>
    <n v="8860435.6800000053"/>
    <n v="5996.8000000000011"/>
    <n v="0"/>
    <n v="0"/>
    <n v="4353.4500000000007"/>
    <n v="1643.35"/>
    <s v="Ricorrente"/>
  </r>
  <r>
    <x v="77"/>
    <s v="Interventi di manutenzione straordinaria non programmata su reti acquedotto"/>
    <s v="Follonica"/>
    <s v="5-Condutture e Opere Idrauliche Fisse"/>
    <n v="3020334"/>
    <s v="A"/>
    <s v="in esercizio"/>
    <n v="14760435.680000005"/>
    <n v="8860435.6800000053"/>
    <n v="870.76"/>
    <n v="0"/>
    <n v="0"/>
    <n v="850.34"/>
    <n v="20.420000000000002"/>
    <s v="Ricorrente"/>
  </r>
  <r>
    <x v="77"/>
    <s v="Interventi di manutenzione straordinaria non programmata su reti acquedotto"/>
    <s v="Gaiole in Chianti"/>
    <s v="5-Condutture e Opere Idrauliche Fisse"/>
    <n v="3009033"/>
    <s v="A"/>
    <s v="in esercizio"/>
    <n v="14760435.680000005"/>
    <n v="8860435.6800000053"/>
    <n v="2270"/>
    <n v="0"/>
    <n v="0"/>
    <n v="2220.64"/>
    <n v="49.359999999999985"/>
    <s v="Ricorrente"/>
  </r>
  <r>
    <x v="77"/>
    <s v="Interventi di manutenzione straordinaria non programmata su reti acquedotto"/>
    <s v="Grosseto"/>
    <s v="5-Condutture e Opere Idrauliche Fisse"/>
    <n v="3009354"/>
    <s v="A"/>
    <s v="in esercizio"/>
    <n v="14760435.680000005"/>
    <n v="8860435.6800000053"/>
    <n v="18622.809999999998"/>
    <n v="0"/>
    <n v="0"/>
    <n v="8397.57"/>
    <n v="10225.239999999998"/>
    <s v="Ricorrente"/>
  </r>
  <r>
    <x v="77"/>
    <s v="Interventi di manutenzione straordinaria non programmata su reti acquedotto"/>
    <s v="Gavorrano"/>
    <s v="5-Condutture e Opere Idrauliche Fisse"/>
    <n v="3020294"/>
    <s v="A"/>
    <s v="in esercizio"/>
    <n v="14760435.680000005"/>
    <n v="8860435.6800000053"/>
    <n v="3805.13"/>
    <n v="0"/>
    <n v="0"/>
    <n v="3518.05"/>
    <n v="287.08000000000004"/>
    <s v="Ricorrente"/>
  </r>
  <r>
    <x v="77"/>
    <s v="Interventi di manutenzione straordinaria non programmata su reti acquedotto"/>
    <s v="Magliano in Toscana"/>
    <s v="5-Condutture e Opere Idrauliche Fisse"/>
    <n v="3020297"/>
    <s v="A"/>
    <s v="in esercizio"/>
    <n v="14760435.680000005"/>
    <n v="8860435.6800000053"/>
    <n v="809.38"/>
    <n v="0"/>
    <n v="0"/>
    <n v="714.4"/>
    <n v="94.980000000000018"/>
    <s v="Ricorrente"/>
  </r>
  <r>
    <x v="77"/>
    <s v="Interventi di manutenzione straordinaria non programmata su reti acquedotto"/>
    <s v="Manciano"/>
    <s v="5-Condutture e Opere Idrauliche Fisse"/>
    <n v="3020298"/>
    <s v="A"/>
    <s v="in esercizio"/>
    <n v="14760435.680000005"/>
    <n v="8860435.6800000053"/>
    <n v="7539.7099999999991"/>
    <n v="0"/>
    <n v="0"/>
    <n v="6188.92"/>
    <n v="1350.7899999999995"/>
    <s v="Ricorrente"/>
  </r>
  <r>
    <x v="77"/>
    <s v="Interventi di manutenzione straordinaria non programmata su reti acquedotto"/>
    <s v="Monterotondo Marittimo"/>
    <s v="5-Condutture e Opere Idrauliche Fisse"/>
    <n v="3540257"/>
    <s v="A"/>
    <s v="in esercizio"/>
    <n v="14760435.680000005"/>
    <n v="8860435.6800000053"/>
    <n v="1401.08"/>
    <n v="0"/>
    <n v="0"/>
    <n v="1401.08"/>
    <n v="0"/>
    <s v="Ricorrente"/>
  </r>
  <r>
    <x v="77"/>
    <s v="Interventi di manutenzione straordinaria non programmata su reti acquedotto"/>
    <s v="Monteroni d'Arbia"/>
    <s v="5-Condutture e Opere Idrauliche Fisse"/>
    <n v="3020996"/>
    <s v="A"/>
    <s v="in esercizio"/>
    <n v="14760435.680000005"/>
    <n v="8860435.6800000053"/>
    <n v="2220.4799999999996"/>
    <n v="0"/>
    <n v="0"/>
    <n v="1877.2699999999998"/>
    <n v="343.21"/>
    <s v="Ricorrente"/>
  </r>
  <r>
    <x v="77"/>
    <s v="Interventi di manutenzione straordinaria non programmata su reti acquedotto"/>
    <s v="Monteroni d'Arbia"/>
    <s v="5-Condutture e Opere Idrauliche Fisse"/>
    <n v="3021996"/>
    <s v="A"/>
    <s v="in esercizio"/>
    <n v="14760435.680000005"/>
    <n v="8860435.6800000053"/>
    <n v="484.2199999999998"/>
    <n v="0"/>
    <n v="0"/>
    <n v="483.66999999999979"/>
    <n v="0.55000000000000004"/>
    <s v="Ricorrente"/>
  </r>
  <r>
    <x v="77"/>
    <s v="Interventi di manutenzione straordinaria non programmata su reti acquedotto"/>
    <s v="Montalcino"/>
    <s v="5-Condutture e Opere Idrauliche Fisse"/>
    <n v="3009226"/>
    <s v="A"/>
    <s v="in esercizio"/>
    <n v="14760435.680000005"/>
    <n v="8860435.6800000053"/>
    <n v="11054.48"/>
    <n v="0"/>
    <n v="0"/>
    <n v="10337.68"/>
    <n v="716.8"/>
    <s v="Ricorrente"/>
  </r>
  <r>
    <x v="77"/>
    <s v="Interventi di manutenzione straordinaria non programmata su reti acquedotto"/>
    <s v="Monteriggioni"/>
    <s v="5-Condutture e Opere Idrauliche Fisse"/>
    <n v="3009367"/>
    <s v="A"/>
    <s v="in esercizio"/>
    <n v="14760435.680000005"/>
    <n v="8860435.6800000053"/>
    <n v="1145.8799999999999"/>
    <n v="0"/>
    <n v="0"/>
    <n v="1043.31"/>
    <n v="102.57000000000001"/>
    <s v="Ricorrente"/>
  </r>
  <r>
    <x v="77"/>
    <s v="Interventi di manutenzione straordinaria non programmata su reti acquedotto"/>
    <s v="Monteriggioni"/>
    <s v="5-Condutture e Opere Idrauliche Fisse"/>
    <n v="3009043"/>
    <s v="A"/>
    <s v="in esercizio"/>
    <n v="14760435.680000005"/>
    <n v="8860435.6800000053"/>
    <n v="3827.73"/>
    <n v="0"/>
    <n v="0"/>
    <n v="3718.42"/>
    <n v="109.30999999999997"/>
    <s v="Ricorrente"/>
  </r>
  <r>
    <x v="77"/>
    <s v="Interventi di manutenzione straordinaria non programmata su reti acquedotto"/>
    <s v="Massa Marittima"/>
    <s v="5-Condutture e Opere Idrauliche Fisse"/>
    <n v="3020302"/>
    <s v="A"/>
    <s v="in esercizio"/>
    <n v="14760435.680000005"/>
    <n v="8860435.6800000053"/>
    <n v="1470.7599999999998"/>
    <n v="0"/>
    <n v="0"/>
    <n v="1339.0599999999997"/>
    <n v="131.70000000000002"/>
    <s v="Ricorrente"/>
  </r>
  <r>
    <x v="77"/>
    <s v="Interventi di manutenzione straordinaria non programmata su reti acquedotto"/>
    <s v="Massa Marittima"/>
    <s v="5-Condutture e Opere Idrauliche Fisse"/>
    <n v="3021032"/>
    <s v="A"/>
    <s v="in esercizio"/>
    <n v="14760435.680000005"/>
    <n v="8860435.6800000053"/>
    <n v="343.56"/>
    <n v="0"/>
    <n v="0"/>
    <n v="343.56"/>
    <n v="0"/>
    <s v="Ricorrente"/>
  </r>
  <r>
    <x v="77"/>
    <s v="Interventi di manutenzione straordinaria non programmata su reti acquedotto"/>
    <s v="Monta Argentario"/>
    <s v="5-Condutture e Opere Idrauliche Fisse"/>
    <n v="3009368"/>
    <s v="A"/>
    <s v="in esercizio"/>
    <n v="14760435.680000005"/>
    <n v="8860435.6800000053"/>
    <n v="292.98"/>
    <n v="0"/>
    <n v="0"/>
    <n v="292.98"/>
    <n v="0"/>
    <s v="Ricorrente"/>
  </r>
  <r>
    <x v="77"/>
    <s v="Interventi di manutenzione straordinaria non programmata su reti acquedotto"/>
    <s v="Montieri"/>
    <s v="5-Condutture e Opere Idrauliche Fisse"/>
    <n v="3009369"/>
    <s v="A"/>
    <s v="in esercizio"/>
    <n v="14760435.680000005"/>
    <n v="8860435.6800000053"/>
    <n v="3535.05"/>
    <n v="0"/>
    <n v="0"/>
    <n v="1869.67"/>
    <n v="1665.38"/>
    <s v="Ricorrente"/>
  </r>
  <r>
    <x v="77"/>
    <s v="Interventi di manutenzione straordinaria non programmata su reti acquedotto"/>
    <s v="Murlo"/>
    <s v="5-Condutture e Opere Idrauliche Fisse"/>
    <n v="3009227"/>
    <s v="A"/>
    <s v="in esercizio"/>
    <n v="14760435.680000005"/>
    <n v="8860435.6800000053"/>
    <n v="6480.24"/>
    <n v="0"/>
    <n v="0"/>
    <n v="5335.71"/>
    <n v="1144.5300000000002"/>
    <s v="Ricorrente"/>
  </r>
  <r>
    <x v="77"/>
    <s v="Interventi di manutenzione straordinaria non programmata su reti acquedotto"/>
    <s v="Murlo"/>
    <s v="5-Condutture e Opere Idrauliche Fisse"/>
    <n v="3021034"/>
    <s v="A"/>
    <s v="in esercizio"/>
    <n v="14760435.680000005"/>
    <n v="8860435.6800000053"/>
    <n v="2625.58"/>
    <n v="0"/>
    <n v="0"/>
    <n v="2532.83"/>
    <n v="92.75"/>
    <s v="Ricorrente"/>
  </r>
  <r>
    <x v="77"/>
    <s v="Interventi di manutenzione straordinaria non programmata su reti acquedotto"/>
    <s v="Orbetello"/>
    <s v="5-Condutture e Opere Idrauliche Fisse"/>
    <n v="3020303"/>
    <s v="A"/>
    <s v="in esercizio"/>
    <n v="14760435.680000005"/>
    <n v="8860435.6800000053"/>
    <n v="1698.0400000000002"/>
    <n v="0"/>
    <n v="0"/>
    <n v="1663.1200000000001"/>
    <n v="34.92"/>
    <s v="Ricorrente"/>
  </r>
  <r>
    <x v="77"/>
    <s v="Interventi di manutenzione straordinaria non programmata su reti acquedotto"/>
    <s v="Orbetello"/>
    <s v="5-Condutture e Opere Idrauliche Fisse"/>
    <n v="3021997"/>
    <s v="A"/>
    <s v="in esercizio"/>
    <n v="14760435.680000005"/>
    <n v="8860435.6800000053"/>
    <n v="338.47"/>
    <n v="0"/>
    <n v="0"/>
    <n v="312.87"/>
    <n v="25.600000000000009"/>
    <s v="Ricorrente"/>
  </r>
  <r>
    <x v="77"/>
    <s v="Interventi di manutenzione straordinaria non programmata su reti acquedotto"/>
    <s v="Orbetello"/>
    <s v="5-Condutture e Opere Idrauliche Fisse"/>
    <n v="3009124"/>
    <s v="A"/>
    <s v="in esercizio"/>
    <n v="14760435.680000005"/>
    <n v="8860435.6800000053"/>
    <n v="894.44999999999993"/>
    <n v="0"/>
    <n v="0"/>
    <n v="833.15"/>
    <n v="61.3"/>
    <s v="Ricorrente"/>
  </r>
  <r>
    <x v="77"/>
    <s v="Interventi di manutenzione straordinaria non programmata su reti acquedotto"/>
    <s v="Piancastagnaio"/>
    <s v="5-Condutture e Opere Idrauliche Fisse"/>
    <n v="3009087"/>
    <s v="A"/>
    <s v="in esercizio"/>
    <n v="14760435.680000005"/>
    <n v="8860435.6800000053"/>
    <n v="1966.57"/>
    <n v="0"/>
    <n v="0"/>
    <n v="1880.09"/>
    <n v="86.47999999999999"/>
    <s v="Ricorrente"/>
  </r>
  <r>
    <x v="77"/>
    <s v="Interventi di manutenzione straordinaria non programmata su reti acquedotto"/>
    <s v="Piancastagnaio"/>
    <s v="5-Condutture e Opere Idrauliche Fisse"/>
    <n v="3540318"/>
    <s v="A"/>
    <s v="in esercizio"/>
    <n v="14760435.680000005"/>
    <n v="8860435.6800000053"/>
    <n v="1262.21"/>
    <n v="0"/>
    <n v="0"/>
    <n v="337.88"/>
    <n v="924.33000000000015"/>
    <s v="Ricorrente"/>
  </r>
  <r>
    <x v="77"/>
    <s v="Interventi di manutenzione straordinaria non programmata su reti acquedotto"/>
    <s v="Pitigliano"/>
    <s v="5-Condutture e Opere Idrauliche Fisse"/>
    <n v="3009370"/>
    <s v="A"/>
    <s v="in esercizio"/>
    <n v="14760435.680000005"/>
    <n v="8860435.6800000053"/>
    <n v="1524.92"/>
    <n v="0"/>
    <n v="0"/>
    <n v="919.14999999999986"/>
    <n v="605.7700000000001"/>
    <s v="Ricorrente"/>
  </r>
  <r>
    <x v="77"/>
    <s v="Interventi di manutenzione straordinaria non programmata su reti acquedotto"/>
    <s v="Pienza"/>
    <s v="5-Condutture e Opere Idrauliche Fisse"/>
    <n v="3009234"/>
    <s v="A"/>
    <s v="in esercizio"/>
    <n v="14760435.680000005"/>
    <n v="8860435.6800000053"/>
    <n v="3145.9800000000005"/>
    <n v="0"/>
    <n v="0"/>
    <n v="2081.4300000000003"/>
    <n v="1064.5500000000002"/>
    <s v="Ricorrente"/>
  </r>
  <r>
    <x v="77"/>
    <s v="Interventi di manutenzione straordinaria non programmata su reti acquedotto"/>
    <s v="Radicofani"/>
    <s v="5-Condutture e Opere Idrauliche Fisse"/>
    <n v="3020307"/>
    <s v="A"/>
    <s v="in esercizio"/>
    <n v="14760435.680000005"/>
    <n v="8860435.6800000053"/>
    <n v="1293.96"/>
    <n v="0"/>
    <n v="0"/>
    <n v="414.01"/>
    <n v="879.95"/>
    <s v="Ricorrente"/>
  </r>
  <r>
    <x v="77"/>
    <s v="Interventi di manutenzione straordinaria non programmata su reti acquedotto"/>
    <s v="Radicofani"/>
    <s v="5-Condutture e Opere Idrauliche Fisse"/>
    <n v="3021035"/>
    <s v="A"/>
    <s v="in esercizio"/>
    <n v="14760435.680000005"/>
    <n v="8860435.6800000053"/>
    <n v="1261.8900000000001"/>
    <n v="0"/>
    <n v="0"/>
    <n v="1201.71"/>
    <n v="60.18"/>
    <s v="Ricorrente"/>
  </r>
  <r>
    <x v="77"/>
    <s v="Interventi di manutenzione straordinaria non programmata su reti acquedotto"/>
    <s v="Rapolano"/>
    <s v="5-Condutture e Opere Idrauliche Fisse"/>
    <n v="3009305"/>
    <s v="A"/>
    <s v="in esercizio"/>
    <n v="14760435.680000005"/>
    <n v="8860435.6800000053"/>
    <n v="741.52"/>
    <n v="0"/>
    <n v="0"/>
    <n v="409.46000000000004"/>
    <n v="332.05999999999995"/>
    <s v="Ricorrente"/>
  </r>
  <r>
    <x v="77"/>
    <s v="Interventi di manutenzione straordinaria non programmata su reti acquedotto"/>
    <s v="Roccastrada"/>
    <s v="5-Condutture e Opere Idrauliche Fisse"/>
    <n v="3009104"/>
    <s v="A"/>
    <s v="in esercizio"/>
    <n v="14760435.680000005"/>
    <n v="8860435.6800000053"/>
    <n v="3804.7399999999993"/>
    <n v="0"/>
    <n v="0"/>
    <n v="3785.4499999999994"/>
    <n v="19.290000000000003"/>
    <s v="Ricorrente"/>
  </r>
  <r>
    <x v="77"/>
    <s v="Interventi di manutenzione straordinaria non programmata su reti acquedotto"/>
    <s v="Scansano"/>
    <s v="5-Condutture e Opere Idrauliche Fisse"/>
    <n v="3009384"/>
    <s v="A"/>
    <s v="in esercizio"/>
    <n v="14760435.680000005"/>
    <n v="8860435.6800000053"/>
    <n v="1721.71"/>
    <n v="0"/>
    <n v="0"/>
    <n v="1675.6000000000001"/>
    <n v="46.11"/>
    <s v="Ricorrente"/>
  </r>
  <r>
    <x v="77"/>
    <s v="Interventi di manutenzione straordinaria non programmata su reti acquedotto"/>
    <s v="Scarlino"/>
    <s v="5-Condutture e Opere Idrauliche Fisse"/>
    <n v="3009385"/>
    <s v="A"/>
    <s v="in esercizio"/>
    <n v="14760435.680000005"/>
    <n v="8860435.6800000053"/>
    <n v="1514.6699999999998"/>
    <n v="0"/>
    <n v="0"/>
    <n v="1482.12"/>
    <n v="32.549999999999997"/>
    <s v="Ricorrente"/>
  </r>
  <r>
    <x v="77"/>
    <s v="Interventi di manutenzione straordinaria non programmata su reti acquedotto"/>
    <s v="Scarlino"/>
    <s v="5-Condutture e Opere Idrauliche Fisse"/>
    <n v="3021991"/>
    <s v="A"/>
    <s v="in esercizio"/>
    <n v="14760435.680000005"/>
    <n v="8860435.6800000053"/>
    <n v="735.45"/>
    <n v="0"/>
    <n v="0"/>
    <n v="181.56"/>
    <n v="553.89"/>
    <s v="Ricorrente"/>
  </r>
  <r>
    <x v="77"/>
    <s v="Interventi di manutenzione straordinaria non programmata su reti acquedotto"/>
    <s v="Semproniano"/>
    <s v="5-Condutture e Opere Idrauliche Fisse"/>
    <n v="3021992"/>
    <s v="A"/>
    <s v="in esercizio"/>
    <n v="14760435.680000005"/>
    <n v="8860435.6800000053"/>
    <n v="1253"/>
    <n v="0"/>
    <n v="0"/>
    <n v="1253"/>
    <n v="0"/>
    <s v="Ricorrente"/>
  </r>
  <r>
    <x v="77"/>
    <s v="Interventi di manutenzione straordinaria non programmata su reti acquedotto"/>
    <s v="Montalcino"/>
    <s v="5-Condutture e Opere Idrauliche Fisse"/>
    <n v="3009105"/>
    <s v="A"/>
    <s v="in esercizio"/>
    <n v="14760435.680000005"/>
    <n v="8860435.6800000053"/>
    <n v="4286.9000000000005"/>
    <n v="0"/>
    <n v="0"/>
    <n v="3146.9400000000005"/>
    <n v="1139.9600000000003"/>
    <s v="Ricorrente"/>
  </r>
  <r>
    <x v="77"/>
    <s v="Interventi di manutenzione straordinaria non programmata su reti acquedotto"/>
    <s v="Seggiano"/>
    <s v="5-Condutture e Opere Idrauliche Fisse"/>
    <n v="3009387"/>
    <s v="A"/>
    <s v="in esercizio"/>
    <n v="14760435.680000005"/>
    <n v="8860435.6800000053"/>
    <n v="3398.1000000000004"/>
    <n v="0"/>
    <n v="0"/>
    <n v="3301.1800000000003"/>
    <n v="96.92"/>
    <s v="Ricorrente"/>
  </r>
  <r>
    <x v="77"/>
    <s v="Interventi di manutenzione straordinaria non programmata su reti acquedotto"/>
    <s v="Siena"/>
    <s v="5-Condutture e Opere Idrauliche Fisse"/>
    <n v="3009306"/>
    <s v="A"/>
    <s v="in esercizio"/>
    <n v="14760435.680000005"/>
    <n v="8860435.6800000053"/>
    <n v="25696.339999999997"/>
    <n v="0"/>
    <n v="0"/>
    <n v="10145.130000000001"/>
    <n v="15551.209999999997"/>
    <s v="Ricorrente"/>
  </r>
  <r>
    <x v="77"/>
    <s v="Interventi di manutenzione straordinaria non programmata su reti acquedotto"/>
    <s v="Siena"/>
    <s v="5-Condutture e Opere Idrauliche Fisse"/>
    <n v="3020337"/>
    <s v="A"/>
    <s v="in esercizio"/>
    <n v="14760435.680000005"/>
    <n v="8860435.6800000053"/>
    <n v="1349.4800000000005"/>
    <n v="0"/>
    <n v="0"/>
    <n v="1349.4800000000005"/>
    <n v="0"/>
    <s v="Ricorrente"/>
  </r>
  <r>
    <x v="77"/>
    <s v="Interventi di manutenzione straordinaria non programmata su reti acquedotto"/>
    <s v="Sovicille"/>
    <s v="5-Condutture e Opere Idrauliche Fisse"/>
    <n v="3020312"/>
    <s v="A"/>
    <s v="in esercizio"/>
    <n v="14760435.680000005"/>
    <n v="8860435.6800000053"/>
    <n v="1734.48"/>
    <n v="0"/>
    <n v="0"/>
    <n v="1574.48"/>
    <n v="160"/>
    <s v="Ricorrente"/>
  </r>
  <r>
    <x v="77"/>
    <s v="Interventi di manutenzione straordinaria non programmata su reti acquedotto"/>
    <s v="Sovicille"/>
    <s v="5-Condutture e Opere Idrauliche Fisse"/>
    <n v="3022383"/>
    <s v="A"/>
    <s v="in esercizio"/>
    <n v="14760435.680000005"/>
    <n v="8860435.6800000053"/>
    <n v="530.96"/>
    <n v="0"/>
    <n v="0"/>
    <n v="530.96"/>
    <n v="0"/>
    <s v="Ricorrente"/>
  </r>
  <r>
    <x v="77"/>
    <s v="Interventi di manutenzione straordinaria non programmata su reti acquedotto"/>
    <s v="Sovicille"/>
    <s v="5-Condutture e Opere Idrauliche Fisse"/>
    <n v="3540316"/>
    <s v="A"/>
    <s v="in esercizio"/>
    <n v="14760435.680000005"/>
    <n v="8860435.6800000053"/>
    <n v="3756.5200000000004"/>
    <n v="0"/>
    <n v="0"/>
    <n v="3603.2700000000004"/>
    <n v="153.24999999999994"/>
    <s v="Ricorrente"/>
  </r>
  <r>
    <x v="77"/>
    <s v="Interventi di manutenzione straordinaria non programmata su reti acquedotto"/>
    <s v="San Quirico d'Orcia"/>
    <s v="5-Condutture e Opere Idrauliche Fisse"/>
    <n v="3009106"/>
    <s v="A"/>
    <s v="in esercizio"/>
    <n v="14760435.680000005"/>
    <n v="8860435.6800000053"/>
    <n v="3486.7500000000005"/>
    <n v="0"/>
    <n v="0"/>
    <n v="3120.4500000000003"/>
    <n v="366.30000000000007"/>
    <s v="Ricorrente"/>
  </r>
  <r>
    <x v="77"/>
    <s v="Interventi di manutenzione straordinaria non programmata su reti acquedotto"/>
    <s v="Sorano"/>
    <s v="5-Condutture e Opere Idrauliche Fisse"/>
    <n v="3020313"/>
    <s v="A"/>
    <s v="in esercizio"/>
    <n v="14760435.680000005"/>
    <n v="8860435.6800000053"/>
    <n v="1286.4199999999998"/>
    <n v="0"/>
    <n v="0"/>
    <n v="1228.6399999999999"/>
    <n v="57.78"/>
    <s v="Ricorrente"/>
  </r>
  <r>
    <x v="77"/>
    <s v="Interventi di manutenzione straordinaria non programmata su reti acquedotto"/>
    <s v="Sarteano"/>
    <s v="5-Condutture e Opere Idrauliche Fisse"/>
    <n v="3540320"/>
    <s v="A"/>
    <s v="in esercizio"/>
    <n v="14760435.680000005"/>
    <n v="8860435.6800000053"/>
    <n v="1397.42"/>
    <n v="0"/>
    <n v="0"/>
    <n v="865.56000000000006"/>
    <n v="531.86"/>
    <s v="Ricorrente"/>
  </r>
  <r>
    <x v="77"/>
    <s v="Interventi di manutenzione straordinaria non programmata su reti acquedotto"/>
    <s v="Castiglione della Pescaia"/>
    <s v="5-Condutture e Opere Idrauliche Fisse"/>
    <n v="3021988"/>
    <s v="A"/>
    <s v="in esercizio"/>
    <n v="14760435.680000005"/>
    <n v="8860435.6800000053"/>
    <n v="3107.94"/>
    <n v="0"/>
    <n v="0"/>
    <n v="2925.27"/>
    <n v="182.67"/>
    <s v="Ricorrente"/>
  </r>
  <r>
    <x v="77"/>
    <s v="Interventi di manutenzione straordinaria non programmata su reti acquedotto"/>
    <s v="Grosseto"/>
    <s v="5-Condutture e Opere Idrauliche Fisse"/>
    <n v="3009351"/>
    <s v="A"/>
    <s v="in esercizio"/>
    <n v="14760435.680000005"/>
    <n v="8860435.6800000053"/>
    <n v="487.03"/>
    <n v="0"/>
    <n v="0"/>
    <n v="412.78"/>
    <n v="74.249999999999986"/>
    <s v="Ricorrente"/>
  </r>
  <r>
    <x v="77"/>
    <s v="Interventi di manutenzione straordinaria non programmata su reti acquedotto"/>
    <s v="Montalcino"/>
    <s v="5-Condutture e Opere Idrauliche Fisse"/>
    <n v="3021989"/>
    <s v="A"/>
    <s v="in esercizio"/>
    <n v="14760435.680000005"/>
    <n v="8860435.6800000053"/>
    <n v="527.25999999999988"/>
    <n v="0"/>
    <n v="0"/>
    <n v="519.82999999999993"/>
    <n v="7.43"/>
    <s v="Ricorrente"/>
  </r>
  <r>
    <x v="77"/>
    <s v="Interventi di manutenzione straordinaria non programmata su reti acquedotto"/>
    <s v="Siena"/>
    <s v="5-Condutture e Opere Idrauliche Fisse"/>
    <n v="3009383"/>
    <s v="A"/>
    <s v="in esercizio"/>
    <n v="14760435.680000005"/>
    <n v="8860435.6800000053"/>
    <n v="720.08"/>
    <n v="0"/>
    <n v="0"/>
    <n v="716.97"/>
    <n v="3.11"/>
    <s v="Ricorrente"/>
  </r>
  <r>
    <x v="77"/>
    <s v="Interventi di manutenzione straordinaria non programmata su reti acquedotto"/>
    <s v="Montalcino"/>
    <s v="5-Condutture e Opere Idrauliche Fisse"/>
    <n v="3540259"/>
    <s v="A"/>
    <s v="in esercizio"/>
    <n v="14760435.680000005"/>
    <n v="8860435.6800000053"/>
    <n v="594.88"/>
    <n v="0"/>
    <n v="0"/>
    <n v="0"/>
    <n v="594.88"/>
    <s v="Ricorrente"/>
  </r>
  <r>
    <x v="77"/>
    <s v="Interventi di manutenzione straordinaria non programmata su reti acquedotto"/>
    <s v="Massa Marittima"/>
    <s v="5-Condutture e Opere Idrauliche Fisse"/>
    <n v="3009311"/>
    <s v="A"/>
    <s v="in esercizio"/>
    <n v="14760435.680000005"/>
    <n v="8860435.6800000053"/>
    <n v="862.17"/>
    <n v="0"/>
    <n v="0"/>
    <n v="0"/>
    <n v="862.17"/>
    <s v="Ricorrente"/>
  </r>
  <r>
    <x v="77"/>
    <s v="Interventi di manutenzione straordinaria non programmata su reti acquedotto"/>
    <s v="Scansano"/>
    <s v="5-Condutture e Opere Idrauliche Fisse"/>
    <n v="3009312"/>
    <s v="A"/>
    <s v="in esercizio"/>
    <n v="14760435.680000005"/>
    <n v="8860435.6800000053"/>
    <n v="616.85"/>
    <n v="0"/>
    <n v="0"/>
    <n v="0"/>
    <n v="616.85"/>
    <s v="Ricorrente"/>
  </r>
  <r>
    <x v="77"/>
    <s v="Interventi di manutenzione straordinaria non programmata su reti acquedotto"/>
    <s v="Arcidosso"/>
    <s v="5-Condutture e Opere Idrauliche Fisse"/>
    <n v="3009017"/>
    <s v="A"/>
    <s v="in esercizio"/>
    <n v="14760435.680000005"/>
    <n v="8860435.6800000053"/>
    <n v="13663.059999999996"/>
    <n v="0"/>
    <n v="0"/>
    <n v="12876.929999999997"/>
    <n v="786.13"/>
    <s v="Ricorrente"/>
  </r>
  <r>
    <x v="77"/>
    <s v="Interventi di manutenzione straordinaria non programmata su reti acquedotto"/>
    <s v="Arcidosso"/>
    <s v="5-Condutture e Opere Idrauliche Fisse"/>
    <n v="3540321"/>
    <s v="A"/>
    <s v="in esercizio"/>
    <n v="14760435.680000005"/>
    <n v="8860435.6800000053"/>
    <n v="2042.48"/>
    <n v="0"/>
    <n v="0"/>
    <n v="2042.48"/>
    <n v="0"/>
    <s v="Ricorrente"/>
  </r>
  <r>
    <x v="77"/>
    <s v="Interventi di manutenzione straordinaria non programmata su reti acquedotto"/>
    <s v="Asciano"/>
    <s v="5-Condutture e Opere Idrauliche Fisse"/>
    <n v="3009057"/>
    <s v="A"/>
    <s v="in esercizio"/>
    <n v="14760435.680000005"/>
    <n v="8860435.6800000053"/>
    <n v="6593.4699999999993"/>
    <n v="0"/>
    <n v="0"/>
    <n v="6042.9299999999994"/>
    <n v="550.5400000000003"/>
    <s v="Ricorrente"/>
  </r>
  <r>
    <x v="77"/>
    <s v="Interventi di manutenzione straordinaria non programmata su reti acquedotto"/>
    <s v="Abbadia San Salvatore"/>
    <s v="5-Condutture e Opere Idrauliche Fisse"/>
    <n v="3009324"/>
    <s v="A"/>
    <s v="in esercizio"/>
    <n v="14760435.680000005"/>
    <n v="8860435.6800000053"/>
    <n v="5141.6099999999988"/>
    <n v="0"/>
    <n v="0"/>
    <n v="2840.2899999999995"/>
    <n v="2301.3199999999993"/>
    <s v="Ricorrente"/>
  </r>
  <r>
    <x v="77"/>
    <s v="Interventi di manutenzione straordinaria non programmata su reti acquedotto"/>
    <s v="Buonconvento"/>
    <s v="5-Condutture e Opere Idrauliche Fisse"/>
    <n v="3540235"/>
    <s v="A"/>
    <s v="in esercizio"/>
    <n v="14760435.680000005"/>
    <n v="8860435.6800000053"/>
    <n v="5047.329999999999"/>
    <n v="0"/>
    <n v="0"/>
    <n v="4838.0899999999992"/>
    <n v="209.24000000000004"/>
    <s v="Ricorrente"/>
  </r>
  <r>
    <x v="77"/>
    <s v="Interventi di manutenzione straordinaria non programmata su reti acquedotto"/>
    <s v="Buonconvento"/>
    <s v="5-Condutture e Opere Idrauliche Fisse"/>
    <n v="3021999"/>
    <s v="A"/>
    <s v="in esercizio"/>
    <n v="14760435.680000005"/>
    <n v="8860435.6800000053"/>
    <n v="1581.5300000000002"/>
    <n v="0"/>
    <n v="0"/>
    <n v="1451.17"/>
    <n v="130.36000000000007"/>
    <s v="Ricorrente"/>
  </r>
  <r>
    <x v="77"/>
    <s v="Interventi di manutenzione straordinaria non programmata su reti acquedotto"/>
    <s v="Castell'Azzara"/>
    <s v="5-Condutture e Opere Idrauliche Fisse"/>
    <n v="3009325"/>
    <s v="A"/>
    <s v="in esercizio"/>
    <n v="14760435.680000005"/>
    <n v="8860435.6800000053"/>
    <n v="2709.9400000000005"/>
    <n v="0"/>
    <n v="0"/>
    <n v="2343.8800000000006"/>
    <n v="366.06000000000006"/>
    <s v="Ricorrente"/>
  </r>
  <r>
    <x v="77"/>
    <s v="Interventi di manutenzione straordinaria non programmata su reti acquedotto"/>
    <s v="Castell'Azzara"/>
    <s v="5-Condutture e Opere Idrauliche Fisse"/>
    <n v="3021040"/>
    <s v="A"/>
    <s v="in esercizio"/>
    <n v="14760435.680000005"/>
    <n v="8860435.6800000053"/>
    <n v="1239.7899999999997"/>
    <n v="0"/>
    <n v="0"/>
    <n v="1039.1499999999999"/>
    <n v="200.63999999999996"/>
    <s v="Ricorrente"/>
  </r>
  <r>
    <x v="77"/>
    <s v="Interventi di manutenzione straordinaria non programmata su reti acquedotto"/>
    <s v="Castelnuovo Berardenga"/>
    <s v="5-Condutture e Opere Idrauliche Fisse"/>
    <n v="3009326"/>
    <s v="A"/>
    <s v="in esercizio"/>
    <n v="14760435.680000005"/>
    <n v="8860435.6800000053"/>
    <n v="11253.619999999999"/>
    <n v="0"/>
    <n v="0"/>
    <n v="11133.89"/>
    <n v="119.73"/>
    <s v="Ricorrente"/>
  </r>
  <r>
    <x v="77"/>
    <s v="Interventi di manutenzione straordinaria non programmata su reti acquedotto"/>
    <s v="Castellina in Chianti"/>
    <s v="5-Condutture e Opere Idrauliche Fisse"/>
    <n v="3009327"/>
    <s v="A"/>
    <s v="in esercizio"/>
    <n v="14760435.680000005"/>
    <n v="8860435.6800000053"/>
    <n v="2220.0499999999997"/>
    <n v="0"/>
    <n v="0"/>
    <n v="2198.4999999999995"/>
    <n v="21.549999999999997"/>
    <s v="Ricorrente"/>
  </r>
  <r>
    <x v="77"/>
    <s v="Interventi di manutenzione straordinaria non programmata su reti acquedotto"/>
    <s v="Castellina in Chianti"/>
    <s v="5-Condutture e Opere Idrauliche Fisse"/>
    <n v="3021004"/>
    <s v="A"/>
    <s v="in esercizio"/>
    <n v="14760435.680000005"/>
    <n v="8860435.6800000053"/>
    <n v="711.22999999999979"/>
    <n v="0"/>
    <n v="0"/>
    <n v="648.54999999999984"/>
    <n v="62.68"/>
    <s v="Ricorrente"/>
  </r>
  <r>
    <x v="77"/>
    <s v="Interventi di manutenzione straordinaria non programmata su reti acquedotto"/>
    <s v="Castiglione della Pescaia"/>
    <s v="5-Condutture e Opere Idrauliche Fisse"/>
    <n v="3009328"/>
    <s v="A"/>
    <s v="in esercizio"/>
    <n v="14760435.680000005"/>
    <n v="8860435.6800000053"/>
    <n v="15144.330000000002"/>
    <n v="0"/>
    <n v="0"/>
    <n v="11799.180000000002"/>
    <n v="3345.15"/>
    <s v="Ricorrente"/>
  </r>
  <r>
    <x v="77"/>
    <s v="Interventi di manutenzione straordinaria non programmata su reti acquedotto"/>
    <s v="Castiglione della Pescaia"/>
    <s v="5-Condutture e Opere Idrauliche Fisse"/>
    <n v="3021041"/>
    <s v="A"/>
    <s v="in esercizio"/>
    <n v="14760435.680000005"/>
    <n v="8860435.6800000053"/>
    <n v="4293.3700000000008"/>
    <n v="0"/>
    <n v="0"/>
    <n v="2845.63"/>
    <n v="1447.7400000000005"/>
    <s v="Ricorrente"/>
  </r>
  <r>
    <x v="77"/>
    <s v="Interventi di manutenzione straordinaria non programmata su reti acquedotto"/>
    <s v="Casole d'Elsa"/>
    <s v="5-Condutture e Opere Idrauliche Fisse"/>
    <n v="3009207"/>
    <s v="A"/>
    <s v="in esercizio"/>
    <n v="14760435.680000005"/>
    <n v="8860435.6800000053"/>
    <n v="4368.05"/>
    <n v="0"/>
    <n v="0"/>
    <n v="3905.84"/>
    <n v="462.21000000000009"/>
    <s v="Ricorrente"/>
  </r>
  <r>
    <x v="77"/>
    <s v="Interventi di manutenzione straordinaria non programmata su reti acquedotto"/>
    <s v="Cetona"/>
    <s v="5-Condutture e Opere Idrauliche Fisse"/>
    <n v="3009273"/>
    <s v="A"/>
    <s v="in esercizio"/>
    <n v="14760435.680000005"/>
    <n v="8860435.6800000053"/>
    <n v="2308.16"/>
    <n v="0"/>
    <n v="0"/>
    <n v="1468.2"/>
    <n v="839.95999999999992"/>
    <s v="Ricorrente"/>
  </r>
  <r>
    <x v="77"/>
    <s v="Interventi di manutenzione straordinaria non programmata su reti acquedotto"/>
    <s v="Campagnatico"/>
    <s v="5-Condutture e Opere Idrauliche Fisse"/>
    <n v="3009058"/>
    <s v="A"/>
    <s v="in esercizio"/>
    <n v="14760435.680000005"/>
    <n v="8860435.6800000053"/>
    <n v="9526.48"/>
    <n v="0"/>
    <n v="0"/>
    <n v="9020.2899999999991"/>
    <n v="506.18999999999988"/>
    <s v="Ricorrente"/>
  </r>
  <r>
    <x v="77"/>
    <s v="Interventi di manutenzione straordinaria non programmata su reti acquedotto"/>
    <s v="Campagnatico"/>
    <s v="5-Condutture e Opere Idrauliche Fisse"/>
    <n v="3021042"/>
    <s v="A"/>
    <s v="in esercizio"/>
    <n v="14760435.680000005"/>
    <n v="8860435.6800000053"/>
    <n v="856.56000000000006"/>
    <n v="0"/>
    <n v="0"/>
    <n v="799.0200000000001"/>
    <n v="57.539999999999992"/>
    <s v="Ricorrente"/>
  </r>
  <r>
    <x v="77"/>
    <s v="Interventi di manutenzione straordinaria non programmata su reti acquedotto"/>
    <s v="Campagnatico"/>
    <s v="5-Condutture e Opere Idrauliche Fisse"/>
    <n v="3009394"/>
    <s v="A"/>
    <s v="in esercizio"/>
    <n v="14760435.680000005"/>
    <n v="8860435.6800000053"/>
    <n v="2615.81"/>
    <n v="0"/>
    <n v="0"/>
    <n v="2424.64"/>
    <n v="191.17000000000002"/>
    <s v="Ricorrente"/>
  </r>
  <r>
    <x v="77"/>
    <s v="Interventi di manutenzione straordinaria non programmata su reti acquedotto"/>
    <s v="Chiusdino"/>
    <s v="5-Condutture e Opere Idrauliche Fisse"/>
    <n v="3009018"/>
    <s v="A"/>
    <s v="in esercizio"/>
    <n v="14760435.680000005"/>
    <n v="8860435.6800000053"/>
    <n v="1447.1000000000001"/>
    <n v="0"/>
    <n v="0"/>
    <n v="1410.6200000000001"/>
    <n v="36.480000000000004"/>
    <s v="Ricorrente"/>
  </r>
  <r>
    <x v="77"/>
    <s v="Interventi di manutenzione straordinaria non programmata su reti acquedotto"/>
    <s v="CinIsola del Giglioano"/>
    <s v="5-Condutture e Opere Idrauliche Fisse"/>
    <n v="3009019"/>
    <s v="A"/>
    <s v="in esercizio"/>
    <n v="14760435.680000005"/>
    <n v="8860435.6800000053"/>
    <n v="8366.3000000000011"/>
    <n v="0"/>
    <n v="0"/>
    <n v="8220.93"/>
    <n v="145.37"/>
    <s v="Ricorrente"/>
  </r>
  <r>
    <x v="77"/>
    <s v="Interventi di manutenzione straordinaria non programmata su reti acquedotto"/>
    <s v="CinIsola del Giglioano"/>
    <s v="5-Condutture e Opere Idrauliche Fisse"/>
    <n v="3540324"/>
    <s v="A"/>
    <s v="in esercizio"/>
    <n v="14760435.680000005"/>
    <n v="8860435.6800000053"/>
    <n v="1281.8899999999999"/>
    <n v="0"/>
    <n v="0"/>
    <n v="1268.1599999999999"/>
    <n v="13.73"/>
    <s v="Ricorrente"/>
  </r>
  <r>
    <x v="77"/>
    <s v="Interventi di manutenzione straordinaria non programmata su reti acquedotto"/>
    <s v="Civitella Paganico"/>
    <s v="5-Condutture e Opere Idrauliche Fisse"/>
    <n v="3009340"/>
    <s v="A"/>
    <s v="in esercizio"/>
    <n v="14760435.680000005"/>
    <n v="8860435.6800000053"/>
    <n v="3202.5599999999995"/>
    <n v="0"/>
    <n v="0"/>
    <n v="2633.5999999999995"/>
    <n v="568.95999999999981"/>
    <s v="Ricorrente"/>
  </r>
  <r>
    <x v="77"/>
    <s v="Interventi di manutenzione straordinaria non programmata su reti acquedotto"/>
    <s v="Civitella Paganico"/>
    <s v="5-Condutture e Opere Idrauliche Fisse"/>
    <n v="3020781"/>
    <s v="A"/>
    <s v="in esercizio"/>
    <n v="14760435.680000005"/>
    <n v="8860435.6800000053"/>
    <n v="993.98"/>
    <n v="0"/>
    <n v="0"/>
    <n v="703.82"/>
    <n v="290.16000000000003"/>
    <s v="Ricorrente"/>
  </r>
  <r>
    <x v="77"/>
    <s v="Interventi di manutenzione straordinaria non programmata su reti acquedotto"/>
    <s v="Castiglione d'Orcia"/>
    <s v="5-Condutture e Opere Idrauliche Fisse"/>
    <n v="3009071"/>
    <s v="A"/>
    <s v="in esercizio"/>
    <n v="14760435.680000005"/>
    <n v="8860435.6800000053"/>
    <n v="5466.18"/>
    <n v="0"/>
    <n v="0"/>
    <n v="3412.58"/>
    <n v="2053.6000000000008"/>
    <s v="Ricorrente"/>
  </r>
  <r>
    <x v="77"/>
    <s v="Interventi di manutenzione straordinaria non programmata su reti acquedotto"/>
    <s v="Castiglione d'Orcia"/>
    <s v="5-Condutture e Opere Idrauliche Fisse"/>
    <n v="3009418"/>
    <s v="A"/>
    <s v="in esercizio"/>
    <n v="14760435.680000005"/>
    <n v="8860435.6800000053"/>
    <n v="1148.3700000000001"/>
    <n v="0"/>
    <n v="0"/>
    <n v="833.30000000000007"/>
    <n v="315.07000000000011"/>
    <s v="Ricorrente"/>
  </r>
  <r>
    <x v="77"/>
    <s v="Interventi di manutenzione straordinaria non programmata su reti acquedotto"/>
    <s v="Castiglione d'Orcia"/>
    <s v="5-Condutture e Opere Idrauliche Fisse"/>
    <n v="3540263"/>
    <s v="A"/>
    <s v="in esercizio"/>
    <n v="14760435.680000005"/>
    <n v="8860435.6800000053"/>
    <n v="1157.55"/>
    <n v="0"/>
    <n v="0"/>
    <n v="240.44000000000003"/>
    <n v="917.1099999999999"/>
    <s v="Ricorrente"/>
  </r>
  <r>
    <x v="77"/>
    <s v="Interventi di manutenzione straordinaria non programmata su reti acquedotto"/>
    <s v="Capalbio"/>
    <s v="5-Condutture e Opere Idrauliche Fisse"/>
    <n v="3009341"/>
    <s v="A"/>
    <s v="in esercizio"/>
    <n v="14760435.680000005"/>
    <n v="8860435.6800000053"/>
    <n v="14861.199999999999"/>
    <n v="0"/>
    <n v="0"/>
    <n v="12316.5"/>
    <n v="2544.6999999999989"/>
    <s v="Ricorrente"/>
  </r>
  <r>
    <x v="77"/>
    <s v="Interventi di manutenzione straordinaria non programmata su reti acquedotto"/>
    <s v="Capalbio"/>
    <s v="5-Condutture e Opere Idrauliche Fisse"/>
    <n v="3022000"/>
    <s v="A"/>
    <s v="in esercizio"/>
    <n v="14760435.680000005"/>
    <n v="8860435.6800000053"/>
    <n v="925.28"/>
    <n v="0"/>
    <n v="0"/>
    <n v="584.48"/>
    <n v="340.8"/>
    <s v="Ricorrente"/>
  </r>
  <r>
    <x v="77"/>
    <s v="Interventi di manutenzione straordinaria non programmata su reti acquedotto"/>
    <s v="Castel del Piano"/>
    <s v="5-Condutture e Opere Idrauliche Fisse"/>
    <n v="3009023"/>
    <s v="A"/>
    <s v="in esercizio"/>
    <n v="14760435.680000005"/>
    <n v="8860435.6800000053"/>
    <n v="9461.31"/>
    <n v="0"/>
    <n v="0"/>
    <n v="8665.92"/>
    <n v="795.39"/>
    <s v="Ricorrente"/>
  </r>
  <r>
    <x v="77"/>
    <s v="Interventi di manutenzione straordinaria non programmata su reti acquedotto"/>
    <s v="Castel del Piano"/>
    <s v="5-Condutture e Opere Idrauliche Fisse"/>
    <n v="3020782"/>
    <s v="A"/>
    <s v="in esercizio"/>
    <n v="14760435.680000005"/>
    <n v="8860435.6800000053"/>
    <n v="1089.6400000000001"/>
    <n v="0"/>
    <n v="0"/>
    <n v="1089.6400000000001"/>
    <n v="0"/>
    <s v="Ricorrente"/>
  </r>
  <r>
    <x v="77"/>
    <s v="Interventi di manutenzione straordinaria non programmata su reti acquedotto"/>
    <s v="Colle Val d'Elsa"/>
    <s v="5-Condutture e Opere Idrauliche Fisse"/>
    <n v="3009024"/>
    <s v="A"/>
    <s v="in esercizio"/>
    <n v="14760435.680000005"/>
    <n v="8860435.6800000053"/>
    <n v="17365.72"/>
    <n v="0"/>
    <n v="0"/>
    <n v="16129.96"/>
    <n v="1235.7600000000004"/>
    <s v="Ricorrente"/>
  </r>
  <r>
    <x v="77"/>
    <s v="Interventi di manutenzione straordinaria non programmata su reti acquedotto"/>
    <s v="Colle Val d'Elsa"/>
    <s v="5-Condutture e Opere Idrauliche Fisse"/>
    <n v="3020783"/>
    <s v="A"/>
    <s v="in esercizio"/>
    <n v="14760435.680000005"/>
    <n v="8860435.6800000053"/>
    <n v="703.32"/>
    <n v="0"/>
    <n v="0"/>
    <n v="690.48"/>
    <n v="12.84"/>
    <s v="Ricorrente"/>
  </r>
  <r>
    <x v="77"/>
    <s v="Interventi di manutenzione straordinaria non programmata su reti acquedotto"/>
    <s v="Follonica"/>
    <s v="5-Condutture e Opere Idrauliche Fisse"/>
    <n v="3009212"/>
    <s v="A"/>
    <s v="in esercizio"/>
    <n v="14760435.680000005"/>
    <n v="8860435.6800000053"/>
    <n v="14138.42"/>
    <n v="0"/>
    <n v="0"/>
    <n v="1880.05"/>
    <n v="12258.37"/>
    <s v="Ricorrente"/>
  </r>
  <r>
    <x v="77"/>
    <s v="Interventi di manutenzione straordinaria non programmata su reti acquedotto"/>
    <s v="Follonica"/>
    <s v="5-Condutture e Opere Idrauliche Fisse"/>
    <n v="3540325"/>
    <s v="A"/>
    <s v="in esercizio"/>
    <n v="14760435.680000005"/>
    <n v="8860435.6800000053"/>
    <n v="2261.7200000000003"/>
    <n v="0"/>
    <n v="0"/>
    <n v="2173.17"/>
    <n v="88.550000000000026"/>
    <s v="Ricorrente"/>
  </r>
  <r>
    <x v="77"/>
    <s v="Interventi di manutenzione straordinaria non programmata su reti acquedotto"/>
    <s v="Gaiole in Chianti"/>
    <s v="5-Condutture e Opere Idrauliche Fisse"/>
    <n v="3009025"/>
    <s v="A"/>
    <s v="in esercizio"/>
    <n v="14760435.680000005"/>
    <n v="8860435.6800000053"/>
    <n v="10332.34"/>
    <n v="0"/>
    <n v="0"/>
    <n v="9301.39"/>
    <n v="1030.95"/>
    <s v="Ricorrente"/>
  </r>
  <r>
    <x v="77"/>
    <s v="Interventi di manutenzione straordinaria non programmata su reti acquedotto"/>
    <s v="Gaiole in Chianti"/>
    <s v="5-Condutture e Opere Idrauliche Fisse"/>
    <n v="3020737"/>
    <s v="A"/>
    <s v="in esercizio"/>
    <n v="14760435.680000005"/>
    <n v="8860435.6800000053"/>
    <n v="4228.74"/>
    <n v="0"/>
    <n v="0"/>
    <n v="4141.95"/>
    <n v="86.79000000000002"/>
    <s v="Ricorrente"/>
  </r>
  <r>
    <x v="77"/>
    <s v="Interventi di manutenzione straordinaria non programmata su reti acquedotto"/>
    <s v="Grosseto"/>
    <s v="5-Condutture e Opere Idrauliche Fisse"/>
    <n v="3009072"/>
    <s v="A"/>
    <s v="in esercizio"/>
    <n v="14760435.680000005"/>
    <n v="8860435.6800000053"/>
    <n v="89615.97"/>
    <n v="0"/>
    <n v="0"/>
    <n v="76509.13"/>
    <n v="13106.839999999998"/>
    <s v="Ricorrente"/>
  </r>
  <r>
    <x v="77"/>
    <s v="Interventi di manutenzione straordinaria non programmata su reti acquedotto"/>
    <s v="Grosseto"/>
    <s v="5-Condutture e Opere Idrauliche Fisse"/>
    <n v="3020784"/>
    <s v="A"/>
    <s v="in esercizio"/>
    <n v="14760435.680000005"/>
    <n v="8860435.6800000053"/>
    <n v="18035.82"/>
    <n v="0"/>
    <n v="0"/>
    <n v="4721.1200000000008"/>
    <n v="13314.7"/>
    <s v="Ricorrente"/>
  </r>
  <r>
    <x v="77"/>
    <s v="Interventi di manutenzione straordinaria non programmata su reti acquedotto"/>
    <s v="Grosseto"/>
    <s v="5-Condutture e Opere Idrauliche Fisse"/>
    <n v="3009396"/>
    <s v="A"/>
    <s v="in esercizio"/>
    <n v="14760435.680000005"/>
    <n v="8860435.6800000053"/>
    <n v="8719.01"/>
    <n v="0"/>
    <n v="0"/>
    <n v="7401.27"/>
    <n v="1317.74"/>
    <s v="Ricorrente"/>
  </r>
  <r>
    <x v="77"/>
    <s v="Interventi di manutenzione straordinaria non programmata su reti acquedotto"/>
    <s v="Gavorrano"/>
    <s v="5-Condutture e Opere Idrauliche Fisse"/>
    <n v="3009213"/>
    <s v="A"/>
    <s v="in esercizio"/>
    <n v="14760435.680000005"/>
    <n v="8860435.6800000053"/>
    <n v="8358.89"/>
    <n v="0"/>
    <n v="0"/>
    <n v="7697.1699999999992"/>
    <n v="661.72000000000048"/>
    <s v="Ricorrente"/>
  </r>
  <r>
    <x v="77"/>
    <s v="Interventi di manutenzione straordinaria non programmata su reti acquedotto"/>
    <s v="Gavorrano"/>
    <s v="5-Condutture e Opere Idrauliche Fisse"/>
    <n v="3540326"/>
    <s v="A"/>
    <s v="in esercizio"/>
    <n v="14760435.680000005"/>
    <n v="8860435.6800000053"/>
    <n v="2830.92"/>
    <n v="0"/>
    <n v="0"/>
    <n v="2594.98"/>
    <n v="235.94000000000005"/>
    <s v="Ricorrente"/>
  </r>
  <r>
    <x v="77"/>
    <s v="Interventi di manutenzione straordinaria non programmata su reti acquedotto"/>
    <s v="Gavorrano"/>
    <s v="5-Condutture e Opere Idrauliche Fisse"/>
    <n v="3540265"/>
    <s v="A"/>
    <s v="in esercizio"/>
    <n v="14760435.680000005"/>
    <n v="8860435.6800000053"/>
    <n v="1221.2399999999998"/>
    <n v="0"/>
    <n v="0"/>
    <n v="1207.4399999999998"/>
    <n v="13.8"/>
    <s v="Ricorrente"/>
  </r>
  <r>
    <x v="77"/>
    <s v="Interventi di manutenzione straordinaria non programmata su reti acquedotto"/>
    <s v="Magliano in Toscana"/>
    <s v="5-Condutture e Opere Idrauliche Fisse"/>
    <n v="3020753"/>
    <s v="A"/>
    <s v="in esercizio"/>
    <n v="14760435.680000005"/>
    <n v="8860435.6800000053"/>
    <n v="6713.5199999999995"/>
    <n v="0"/>
    <n v="0"/>
    <n v="5293.65"/>
    <n v="1419.87"/>
    <s v="Ricorrente"/>
  </r>
  <r>
    <x v="77"/>
    <s v="Interventi di manutenzione straordinaria non programmata su reti acquedotto"/>
    <s v="Magliano in Toscana"/>
    <s v="5-Condutture e Opere Idrauliche Fisse"/>
    <n v="3021998"/>
    <s v="A"/>
    <s v="in esercizio"/>
    <n v="14760435.680000005"/>
    <n v="8860435.6800000053"/>
    <n v="345.25"/>
    <n v="0"/>
    <n v="0"/>
    <n v="287.88"/>
    <n v="57.37"/>
    <s v="Ricorrente"/>
  </r>
  <r>
    <x v="77"/>
    <s v="Interventi di manutenzione straordinaria non programmata su reti acquedotto"/>
    <s v="Manciano"/>
    <s v="5-Condutture e Opere Idrauliche Fisse"/>
    <n v="3009343"/>
    <s v="A"/>
    <s v="in esercizio"/>
    <n v="14760435.680000005"/>
    <n v="8860435.6800000053"/>
    <n v="20225.129999999997"/>
    <n v="0"/>
    <n v="0"/>
    <n v="16998.289999999997"/>
    <n v="3226.8400000000011"/>
    <s v="Ricorrente"/>
  </r>
  <r>
    <x v="77"/>
    <s v="Interventi di manutenzione straordinaria non programmata su reti acquedotto"/>
    <s v="Manciano"/>
    <s v="5-Condutture e Opere Idrauliche Fisse"/>
    <n v="3540328"/>
    <s v="A"/>
    <s v="in esercizio"/>
    <n v="14760435.680000005"/>
    <n v="8860435.6800000053"/>
    <n v="1083.8600000000001"/>
    <n v="0"/>
    <n v="0"/>
    <n v="1061.6000000000001"/>
    <n v="22.26"/>
    <s v="Ricorrente"/>
  </r>
  <r>
    <x v="77"/>
    <s v="Interventi di manutenzione straordinaria non programmata su reti acquedotto"/>
    <s v="Monterotondo Marittimo"/>
    <s v="5-Condutture e Opere Idrauliche Fisse"/>
    <n v="3009357"/>
    <s v="A"/>
    <s v="in esercizio"/>
    <n v="14760435.680000005"/>
    <n v="8860435.6800000053"/>
    <n v="2764.16"/>
    <n v="0"/>
    <n v="0"/>
    <n v="2340.48"/>
    <n v="423.68"/>
    <s v="Ricorrente"/>
  </r>
  <r>
    <x v="77"/>
    <s v="Interventi di manutenzione straordinaria non programmata su reti acquedotto"/>
    <s v="Monterotondo Marittimo"/>
    <s v="5-Condutture e Opere Idrauliche Fisse"/>
    <n v="3540329"/>
    <s v="A"/>
    <s v="in esercizio"/>
    <n v="14760435.680000005"/>
    <n v="8860435.6800000053"/>
    <n v="1282.02"/>
    <n v="0"/>
    <n v="0"/>
    <n v="692.49000000000012"/>
    <n v="589.53"/>
    <s v="Ricorrente"/>
  </r>
  <r>
    <x v="77"/>
    <s v="Interventi di manutenzione straordinaria non programmata su reti acquedotto"/>
    <s v="Monticiano"/>
    <s v="5-Condutture e Opere Idrauliche Fisse"/>
    <n v="3009218"/>
    <s v="A"/>
    <s v="in esercizio"/>
    <n v="14760435.680000005"/>
    <n v="8860435.6800000053"/>
    <n v="635.52"/>
    <n v="0"/>
    <n v="0"/>
    <n v="625.39"/>
    <n v="10.130000000000001"/>
    <s v="Ricorrente"/>
  </r>
  <r>
    <x v="77"/>
    <s v="Interventi di manutenzione straordinaria non programmata su reti acquedotto"/>
    <s v="Monteroni d'Arbia"/>
    <s v="5-Condutture e Opere Idrauliche Fisse"/>
    <n v="3009219"/>
    <s v="A"/>
    <s v="in esercizio"/>
    <n v="14760435.680000005"/>
    <n v="8860435.6800000053"/>
    <n v="3272.58"/>
    <n v="0"/>
    <n v="0"/>
    <n v="2864.62"/>
    <n v="407.95999999999987"/>
    <s v="Ricorrente"/>
  </r>
  <r>
    <x v="77"/>
    <s v="Interventi di manutenzione straordinaria non programmata su reti acquedotto"/>
    <s v="Monteroni d'Arbia"/>
    <s v="5-Condutture e Opere Idrauliche Fisse"/>
    <n v="3540267"/>
    <s v="A"/>
    <s v="in esercizio"/>
    <n v="14760435.680000005"/>
    <n v="8860435.6800000053"/>
    <n v="1608.65"/>
    <n v="0"/>
    <n v="0"/>
    <n v="1608.65"/>
    <n v="0"/>
    <s v="Ricorrente"/>
  </r>
  <r>
    <x v="77"/>
    <s v="Interventi di manutenzione straordinaria non programmata su reti acquedotto"/>
    <s v="Montalcino"/>
    <s v="5-Condutture e Opere Idrauliche Fisse"/>
    <n v="3009035"/>
    <s v="A"/>
    <s v="in esercizio"/>
    <n v="14760435.680000005"/>
    <n v="8860435.6800000053"/>
    <n v="16741.64"/>
    <n v="0"/>
    <n v="0"/>
    <n v="14905.9"/>
    <n v="1835.7400000000002"/>
    <s v="Ricorrente"/>
  </r>
  <r>
    <x v="77"/>
    <s v="Interventi di manutenzione straordinaria non programmata su reti acquedotto"/>
    <s v="Monteriggioni"/>
    <s v="5-Condutture e Opere Idrauliche Fisse"/>
    <n v="3009220"/>
    <s v="A"/>
    <s v="in esercizio"/>
    <n v="14760435.680000005"/>
    <n v="8860435.6800000053"/>
    <n v="2099.4699999999998"/>
    <n v="0"/>
    <n v="0"/>
    <n v="1903.71"/>
    <n v="195.75999999999996"/>
    <s v="Ricorrente"/>
  </r>
  <r>
    <x v="77"/>
    <s v="Interventi di manutenzione straordinaria non programmata su reti acquedotto"/>
    <s v="Monteriggioni"/>
    <s v="5-Condutture e Opere Idrauliche Fisse"/>
    <n v="3009120"/>
    <s v="A"/>
    <s v="in esercizio"/>
    <n v="14760435.680000005"/>
    <n v="8860435.6800000053"/>
    <n v="1698.49"/>
    <n v="0"/>
    <n v="0"/>
    <n v="1550.3700000000001"/>
    <n v="148.11999999999998"/>
    <s v="Ricorrente"/>
  </r>
  <r>
    <x v="77"/>
    <s v="Interventi di manutenzione straordinaria non programmata su reti acquedotto"/>
    <s v="Massa Marittima"/>
    <s v="5-Condutture e Opere Idrauliche Fisse"/>
    <n v="3009221"/>
    <s v="A"/>
    <s v="in esercizio"/>
    <n v="14760435.680000005"/>
    <n v="8860435.6800000053"/>
    <n v="15433.300000000003"/>
    <n v="0"/>
    <n v="0"/>
    <n v="14025.230000000003"/>
    <n v="1408.0700000000006"/>
    <s v="Ricorrente"/>
  </r>
  <r>
    <x v="77"/>
    <s v="Interventi di manutenzione straordinaria non programmata su reti acquedotto"/>
    <s v="Massa Marittima"/>
    <s v="5-Condutture e Opere Idrauliche Fisse"/>
    <n v="3020786"/>
    <s v="A"/>
    <s v="in esercizio"/>
    <n v="14760435.680000005"/>
    <n v="8860435.6800000053"/>
    <n v="4200"/>
    <n v="0"/>
    <n v="0"/>
    <n v="3937.89"/>
    <n v="262.10999999999996"/>
    <s v="Ricorrente"/>
  </r>
  <r>
    <x v="77"/>
    <s v="Interventi di manutenzione straordinaria non programmata su reti acquedotto"/>
    <s v="Monta Argentario"/>
    <s v="5-Condutture e Opere Idrauliche Fisse"/>
    <n v="3009358"/>
    <s v="A"/>
    <s v="in esercizio"/>
    <n v="14760435.680000005"/>
    <n v="8860435.6800000053"/>
    <n v="15282.689999999995"/>
    <n v="0"/>
    <n v="0"/>
    <n v="13784.019999999997"/>
    <n v="1498.6699999999989"/>
    <s v="Ricorrente"/>
  </r>
  <r>
    <x v="77"/>
    <s v="Interventi di manutenzione straordinaria non programmata su reti acquedotto"/>
    <s v="Monta Argentario"/>
    <s v="5-Condutture e Opere Idrauliche Fisse"/>
    <n v="3540331"/>
    <s v="A"/>
    <s v="in esercizio"/>
    <n v="14760435.680000005"/>
    <n v="8860435.6800000053"/>
    <n v="3399.09"/>
    <n v="0"/>
    <n v="0"/>
    <n v="2838.5300000000007"/>
    <n v="560.55999999999972"/>
    <s v="Ricorrente"/>
  </r>
  <r>
    <x v="77"/>
    <s v="Interventi di manutenzione straordinaria non programmata su reti acquedotto"/>
    <s v="Montieri"/>
    <s v="5-Condutture e Opere Idrauliche Fisse"/>
    <n v="3009222"/>
    <s v="A"/>
    <s v="in esercizio"/>
    <n v="14760435.680000005"/>
    <n v="8860435.6800000053"/>
    <n v="9342.11"/>
    <n v="0"/>
    <n v="0"/>
    <n v="9041.57"/>
    <n v="300.53999999999996"/>
    <s v="Ricorrente"/>
  </r>
  <r>
    <x v="77"/>
    <s v="Interventi di manutenzione straordinaria non programmata su reti acquedotto"/>
    <s v="Murlo"/>
    <s v="5-Condutture e Opere Idrauliche Fisse"/>
    <n v="3009359"/>
    <s v="A"/>
    <s v="in esercizio"/>
    <n v="14760435.680000005"/>
    <n v="8860435.6800000053"/>
    <n v="2038.9300000000003"/>
    <n v="0"/>
    <n v="0"/>
    <n v="1820.3300000000002"/>
    <n v="218.60000000000008"/>
    <s v="Ricorrente"/>
  </r>
  <r>
    <x v="77"/>
    <s v="Interventi di manutenzione straordinaria non programmata su reti acquedotto"/>
    <s v="Murlo"/>
    <s v="5-Condutture e Opere Idrauliche Fisse"/>
    <n v="3009401"/>
    <s v="A"/>
    <s v="in esercizio"/>
    <n v="14760435.680000005"/>
    <n v="8860435.6800000053"/>
    <n v="1588.27"/>
    <n v="0"/>
    <n v="0"/>
    <n v="1497.85"/>
    <n v="90.42"/>
    <s v="Ricorrente"/>
  </r>
  <r>
    <x v="77"/>
    <s v="Interventi di manutenzione straordinaria non programmata su reti acquedotto"/>
    <s v="Orbetello"/>
    <s v="5-Condutture e Opere Idrauliche Fisse"/>
    <n v="3009360"/>
    <s v="A"/>
    <s v="in esercizio"/>
    <n v="14760435.680000005"/>
    <n v="8860435.6800000053"/>
    <n v="10409.700000000001"/>
    <n v="0"/>
    <n v="0"/>
    <n v="8886.36"/>
    <n v="1523.3399999999997"/>
    <s v="Ricorrente"/>
  </r>
  <r>
    <x v="77"/>
    <s v="Interventi di manutenzione straordinaria non programmata su reti acquedotto"/>
    <s v="Orbetello"/>
    <s v="5-Condutture e Opere Idrauliche Fisse"/>
    <n v="3540332"/>
    <s v="A"/>
    <s v="in esercizio"/>
    <n v="14760435.680000005"/>
    <n v="8860435.6800000053"/>
    <n v="2767.4"/>
    <n v="0"/>
    <n v="0"/>
    <n v="2517.21"/>
    <n v="250.19000000000017"/>
    <s v="Ricorrente"/>
  </r>
  <r>
    <x v="77"/>
    <s v="Interventi di manutenzione straordinaria non programmata su reti acquedotto"/>
    <s v="Orbetello"/>
    <s v="5-Condutture e Opere Idrauliche Fisse"/>
    <n v="3540268"/>
    <s v="A"/>
    <s v="in esercizio"/>
    <n v="14760435.680000005"/>
    <n v="8860435.6800000053"/>
    <n v="1111.77"/>
    <n v="0"/>
    <n v="0"/>
    <n v="1111.77"/>
    <n v="0"/>
    <s v="Ricorrente"/>
  </r>
  <r>
    <x v="77"/>
    <s v="Interventi di manutenzione straordinaria non programmata su reti acquedotto"/>
    <s v="Piancastagnaio"/>
    <s v="5-Condutture e Opere Idrauliche Fisse"/>
    <n v="3009274"/>
    <s v="A"/>
    <s v="in esercizio"/>
    <n v="14760435.680000005"/>
    <n v="8860435.6800000053"/>
    <n v="17065.47"/>
    <n v="0"/>
    <n v="0"/>
    <n v="8641.5400000000027"/>
    <n v="8423.93"/>
    <s v="Ricorrente"/>
  </r>
  <r>
    <x v="77"/>
    <s v="Interventi di manutenzione straordinaria non programmata su reti acquedotto"/>
    <s v="Piancastagnaio"/>
    <s v="5-Condutture e Opere Idrauliche Fisse"/>
    <n v="3020787"/>
    <s v="A"/>
    <s v="in esercizio"/>
    <n v="14760435.680000005"/>
    <n v="8860435.6800000053"/>
    <n v="2751.82"/>
    <n v="0"/>
    <n v="0"/>
    <n v="2586.44"/>
    <n v="165.38"/>
    <s v="Ricorrente"/>
  </r>
  <r>
    <x v="77"/>
    <s v="Interventi di manutenzione straordinaria non programmata su reti acquedotto"/>
    <s v="Pitigliano"/>
    <s v="5-Condutture e Opere Idrauliche Fisse"/>
    <n v="3009361"/>
    <s v="A"/>
    <s v="in esercizio"/>
    <n v="14760435.680000005"/>
    <n v="8860435.6800000053"/>
    <n v="1219.4499999999998"/>
    <n v="0"/>
    <n v="0"/>
    <n v="1133.33"/>
    <n v="86.119999999999976"/>
    <s v="Ricorrente"/>
  </r>
  <r>
    <x v="77"/>
    <s v="Interventi di manutenzione straordinaria non programmata su reti acquedotto"/>
    <s v="Pienza"/>
    <s v="5-Condutture e Opere Idrauliche Fisse"/>
    <n v="3020759"/>
    <s v="A"/>
    <s v="in esercizio"/>
    <n v="14760435.680000005"/>
    <n v="8860435.6800000053"/>
    <n v="2002.42"/>
    <n v="0"/>
    <n v="0"/>
    <n v="1294.29"/>
    <n v="708.13000000000011"/>
    <s v="Ricorrente"/>
  </r>
  <r>
    <x v="77"/>
    <s v="Interventi di manutenzione straordinaria non programmata su reti acquedotto"/>
    <s v="Radicofani"/>
    <s v="5-Condutture e Opere Idrauliche Fisse"/>
    <n v="3009275"/>
    <s v="A"/>
    <s v="in esercizio"/>
    <n v="14760435.680000005"/>
    <n v="8860435.6800000053"/>
    <n v="1908.8300000000002"/>
    <n v="0"/>
    <n v="0"/>
    <n v="1600.5600000000002"/>
    <n v="308.26999999999992"/>
    <s v="Ricorrente"/>
  </r>
  <r>
    <x v="77"/>
    <s v="Interventi di manutenzione straordinaria non programmata su reti acquedotto"/>
    <s v="Rapolano"/>
    <s v="5-Condutture e Opere Idrauliche Fisse"/>
    <n v="3009373"/>
    <s v="A"/>
    <s v="in esercizio"/>
    <n v="14760435.680000005"/>
    <n v="8860435.6800000053"/>
    <n v="1024.3899999999999"/>
    <n v="0"/>
    <n v="0"/>
    <n v="1024.3899999999999"/>
    <n v="0"/>
    <s v="Ricorrente"/>
  </r>
  <r>
    <x v="77"/>
    <s v="Interventi di manutenzione straordinaria non programmata su reti acquedotto"/>
    <s v="Rapolano"/>
    <s v="5-Condutture e Opere Idrauliche Fisse"/>
    <n v="3009248"/>
    <s v="A"/>
    <s v="in esercizio"/>
    <n v="14760435.680000005"/>
    <n v="8860435.6800000053"/>
    <n v="491.41000000000008"/>
    <n v="0"/>
    <n v="0"/>
    <n v="395.03000000000003"/>
    <n v="96.380000000000024"/>
    <s v="Ricorrente"/>
  </r>
  <r>
    <x v="77"/>
    <s v="Interventi di manutenzione straordinaria non programmata su reti acquedotto"/>
    <s v="Radda in Chianti"/>
    <s v="5-Condutture e Opere Idrauliche Fisse"/>
    <n v="3009097"/>
    <s v="A"/>
    <s v="in esercizio"/>
    <n v="14760435.680000005"/>
    <n v="8860435.6800000053"/>
    <n v="944.71"/>
    <n v="0"/>
    <n v="0"/>
    <n v="856.82"/>
    <n v="87.889999999999958"/>
    <s v="Ricorrente"/>
  </r>
  <r>
    <x v="77"/>
    <s v="Interventi di manutenzione straordinaria non programmata su reti acquedotto"/>
    <s v="Roccastrada"/>
    <s v="5-Condutture e Opere Idrauliche Fisse"/>
    <n v="3009374"/>
    <s v="A"/>
    <s v="in esercizio"/>
    <n v="14760435.680000005"/>
    <n v="8860435.6800000053"/>
    <n v="34878.140000000007"/>
    <n v="0"/>
    <n v="0"/>
    <n v="26793.350000000009"/>
    <n v="8084.79"/>
    <s v="Ricorrente"/>
  </r>
  <r>
    <x v="77"/>
    <s v="Interventi di manutenzione straordinaria non programmata su reti acquedotto"/>
    <s v="Roccastrada"/>
    <s v="5-Condutture e Opere Idrauliche Fisse"/>
    <n v="3007815"/>
    <s v="A"/>
    <s v="in esercizio"/>
    <n v="14760435.680000005"/>
    <n v="8860435.6800000053"/>
    <n v="1876.6999999999998"/>
    <n v="0"/>
    <n v="0"/>
    <n v="1876.6999999999998"/>
    <n v="0"/>
    <s v="Ricorrente"/>
  </r>
  <r>
    <x v="77"/>
    <s v="Interventi di manutenzione straordinaria non programmata su reti acquedotto"/>
    <s v="Roccastrada"/>
    <s v="5-Condutture e Opere Idrauliche Fisse"/>
    <n v="3021047"/>
    <s v="A"/>
    <s v="in esercizio"/>
    <n v="14760435.680000005"/>
    <n v="8860435.6800000053"/>
    <n v="3054.81"/>
    <n v="0"/>
    <n v="0"/>
    <n v="2842.2599999999998"/>
    <n v="212.55"/>
    <s v="Ricorrente"/>
  </r>
  <r>
    <x v="77"/>
    <s v="Interventi di manutenzione straordinaria non programmata su reti acquedotto"/>
    <s v="Roccastrada"/>
    <s v="5-Condutture e Opere Idrauliche Fisse"/>
    <n v="3009408"/>
    <s v="A"/>
    <s v="in esercizio"/>
    <n v="14760435.680000005"/>
    <n v="8860435.6800000053"/>
    <n v="1711.1599999999999"/>
    <n v="0"/>
    <n v="0"/>
    <n v="1596.3199999999997"/>
    <n v="114.84000000000005"/>
    <s v="Ricorrente"/>
  </r>
  <r>
    <x v="77"/>
    <s v="Interventi di manutenzione straordinaria non programmata su reti acquedotto"/>
    <s v="San Casciano dei Bagni"/>
    <s v="5-Condutture e Opere Idrauliche Fisse"/>
    <n v="3540335"/>
    <s v="A"/>
    <s v="in esercizio"/>
    <n v="14760435.680000005"/>
    <n v="8860435.6800000053"/>
    <n v="2078.6000000000004"/>
    <n v="0"/>
    <n v="0"/>
    <n v="1196.5600000000002"/>
    <n v="882.04"/>
    <s v="Ricorrente"/>
  </r>
  <r>
    <x v="77"/>
    <s v="Interventi di manutenzione straordinaria non programmata su reti acquedotto"/>
    <s v="Scarlino"/>
    <s v="5-Condutture e Opere Idrauliche Fisse"/>
    <n v="3009376"/>
    <s v="A"/>
    <s v="in esercizio"/>
    <n v="14760435.680000005"/>
    <n v="8860435.6800000053"/>
    <n v="8050.4499999999989"/>
    <n v="0"/>
    <n v="0"/>
    <n v="6402.54"/>
    <n v="1647.9099999999992"/>
    <s v="Ricorrente"/>
  </r>
  <r>
    <x v="77"/>
    <s v="Interventi di manutenzione straordinaria non programmata su reti acquedotto"/>
    <s v="Scarlino"/>
    <s v="5-Condutture e Opere Idrauliche Fisse"/>
    <n v="3021048"/>
    <s v="A"/>
    <s v="in esercizio"/>
    <n v="14760435.680000005"/>
    <n v="8860435.6800000053"/>
    <n v="346.65000000000003"/>
    <n v="0"/>
    <n v="0"/>
    <n v="327.97"/>
    <n v="18.68"/>
    <s v="Ricorrente"/>
  </r>
  <r>
    <x v="77"/>
    <s v="Interventi di manutenzione straordinaria non programmata su reti acquedotto"/>
    <s v="Scarlino"/>
    <s v="5-Condutture e Opere Idrauliche Fisse"/>
    <n v="3541349"/>
    <s v="A"/>
    <s v="in esercizio"/>
    <n v="14760435.680000005"/>
    <n v="8860435.6800000053"/>
    <n v="1063.29"/>
    <n v="0"/>
    <n v="0"/>
    <n v="1063.29"/>
    <n v="0"/>
    <s v="Ricorrente"/>
  </r>
  <r>
    <x v="77"/>
    <s v="Interventi di manutenzione straordinaria non programmata su reti acquedotto"/>
    <s v="Semproniano"/>
    <s v="5-Condutture e Opere Idrauliche Fisse"/>
    <n v="3009377"/>
    <s v="A"/>
    <s v="in esercizio"/>
    <n v="14760435.680000005"/>
    <n v="8860435.6800000053"/>
    <n v="1951.9500000000003"/>
    <n v="0"/>
    <n v="0"/>
    <n v="1873.4000000000003"/>
    <n v="78.550000000000011"/>
    <s v="Ricorrente"/>
  </r>
  <r>
    <x v="77"/>
    <s v="Interventi di manutenzione straordinaria non programmata su reti acquedotto"/>
    <s v="Semproniano"/>
    <s v="5-Condutture e Opere Idrauliche Fisse"/>
    <n v="3021049"/>
    <s v="A"/>
    <s v="in esercizio"/>
    <n v="14760435.680000005"/>
    <n v="8860435.6800000053"/>
    <n v="1386.3300000000002"/>
    <n v="0"/>
    <n v="0"/>
    <n v="24.47"/>
    <n v="1361.8600000000001"/>
    <s v="Ricorrente"/>
  </r>
  <r>
    <x v="77"/>
    <s v="Interventi di manutenzione straordinaria non programmata su reti acquedotto"/>
    <s v="Santa Fiora"/>
    <s v="5-Condutture e Opere Idrauliche Fisse"/>
    <n v="3009378"/>
    <s v="A"/>
    <s v="in esercizio"/>
    <n v="14760435.680000005"/>
    <n v="8860435.6800000053"/>
    <n v="9647.9999999999964"/>
    <n v="0"/>
    <n v="0"/>
    <n v="9305.9099999999962"/>
    <n v="342.09"/>
    <s v="Ricorrente"/>
  </r>
  <r>
    <x v="77"/>
    <s v="Interventi di manutenzione straordinaria non programmata su reti acquedotto"/>
    <s v="Seggiano"/>
    <s v="5-Condutture e Opere Idrauliche Fisse"/>
    <n v="3009038"/>
    <s v="A"/>
    <s v="in esercizio"/>
    <n v="14760435.680000005"/>
    <n v="8860435.6800000053"/>
    <n v="4343.0400000000009"/>
    <n v="0"/>
    <n v="0"/>
    <n v="4239.3100000000004"/>
    <n v="103.73000000000006"/>
    <s v="Ricorrente"/>
  </r>
  <r>
    <x v="77"/>
    <s v="Interventi di manutenzione straordinaria non programmata su reti acquedotto"/>
    <s v="Siena"/>
    <s v="5-Condutture e Opere Idrauliche Fisse"/>
    <n v="3009230"/>
    <s v="A"/>
    <s v="in esercizio"/>
    <n v="14760435.680000005"/>
    <n v="8860435.6800000053"/>
    <n v="19831.71"/>
    <n v="0"/>
    <n v="0"/>
    <n v="16056.259999999998"/>
    <n v="3775.4500000000012"/>
    <s v="Ricorrente"/>
  </r>
  <r>
    <x v="77"/>
    <s v="Interventi di manutenzione straordinaria non programmata su reti acquedotto"/>
    <s v="Siena"/>
    <s v="5-Condutture e Opere Idrauliche Fisse"/>
    <n v="3009045"/>
    <s v="A"/>
    <s v="in esercizio"/>
    <n v="14760435.680000005"/>
    <n v="8860435.6800000053"/>
    <n v="5778.92"/>
    <n v="0"/>
    <n v="0"/>
    <n v="4830.13"/>
    <n v="948.79"/>
    <s v="Ricorrente"/>
  </r>
  <r>
    <x v="77"/>
    <s v="Interventi di manutenzione straordinaria non programmata su reti acquedotto"/>
    <s v="Siena"/>
    <s v="5-Condutture e Opere Idrauliche Fisse"/>
    <n v="3009411"/>
    <s v="A"/>
    <s v="in esercizio"/>
    <n v="14760435.680000005"/>
    <n v="8860435.6800000053"/>
    <n v="653.75"/>
    <n v="0"/>
    <n v="0"/>
    <n v="542.66999999999996"/>
    <n v="111.08"/>
    <s v="Ricorrente"/>
  </r>
  <r>
    <x v="77"/>
    <s v="Interventi di manutenzione straordinaria non programmata su reti acquedotto"/>
    <s v="Sovicille"/>
    <s v="5-Condutture e Opere Idrauliche Fisse"/>
    <n v="3009231"/>
    <s v="A"/>
    <s v="in esercizio"/>
    <n v="14760435.680000005"/>
    <n v="8860435.6800000053"/>
    <n v="5642.2699999999995"/>
    <n v="0"/>
    <n v="0"/>
    <n v="4908.08"/>
    <n v="734.1899999999996"/>
    <s v="Ricorrente"/>
  </r>
  <r>
    <x v="77"/>
    <s v="Interventi di manutenzione straordinaria non programmata su reti acquedotto"/>
    <s v="Sovicille"/>
    <s v="5-Condutture e Opere Idrauliche Fisse"/>
    <n v="3009315"/>
    <s v="A"/>
    <s v="in esercizio"/>
    <n v="14760435.680000005"/>
    <n v="8860435.6800000053"/>
    <n v="1125.3499999999999"/>
    <n v="0"/>
    <n v="0"/>
    <n v="807.04"/>
    <n v="318.30999999999983"/>
    <s v="Ricorrente"/>
  </r>
  <r>
    <x v="77"/>
    <s v="Interventi di manutenzione straordinaria non programmata su reti acquedotto"/>
    <s v="Sovicille"/>
    <s v="5-Condutture e Opere Idrauliche Fisse"/>
    <n v="3009412"/>
    <s v="A"/>
    <s v="in esercizio"/>
    <n v="14760435.680000005"/>
    <n v="8860435.6800000053"/>
    <n v="2038.9699999999998"/>
    <n v="0"/>
    <n v="0"/>
    <n v="1839.61"/>
    <n v="199.35999999999999"/>
    <s v="Ricorrente"/>
  </r>
  <r>
    <x v="77"/>
    <s v="Interventi di manutenzione straordinaria non programmata su reti acquedotto"/>
    <s v="San Quirico d'Orcia"/>
    <s v="5-Condutture e Opere Idrauliche Fisse"/>
    <n v="3009380"/>
    <s v="A"/>
    <s v="in esercizio"/>
    <n v="14760435.680000005"/>
    <n v="8860435.6800000053"/>
    <n v="1822.2799999999995"/>
    <n v="0"/>
    <n v="0"/>
    <n v="1555.7599999999995"/>
    <n v="266.52"/>
    <s v="Ricorrente"/>
  </r>
  <r>
    <x v="77"/>
    <s v="Interventi di manutenzione straordinaria non programmata su reti acquedotto"/>
    <s v="Sorano"/>
    <s v="5-Condutture e Opere Idrauliche Fisse"/>
    <n v="3009039"/>
    <s v="A"/>
    <s v="in esercizio"/>
    <n v="14760435.680000005"/>
    <n v="8860435.6800000053"/>
    <n v="11435.760000000002"/>
    <n v="0"/>
    <n v="0"/>
    <n v="7683.670000000001"/>
    <n v="3752.09"/>
    <s v="Ricorrente"/>
  </r>
  <r>
    <x v="77"/>
    <s v="Interventi di manutenzione straordinaria non programmata su reti acquedotto"/>
    <s v="Sarteano"/>
    <s v="5-Condutture e Opere Idrauliche Fisse"/>
    <n v="3009388"/>
    <s v="A"/>
    <s v="in esercizio"/>
    <n v="14760435.680000005"/>
    <n v="8860435.6800000053"/>
    <n v="4837.96"/>
    <n v="0"/>
    <n v="0"/>
    <n v="3787.7000000000003"/>
    <n v="1050.26"/>
    <s v="Ricorrente"/>
  </r>
  <r>
    <x v="77"/>
    <s v="Interventi di manutenzione straordinaria non programmata su reti acquedotto"/>
    <s v="Sarteano"/>
    <s v="5-Condutture e Opere Idrauliche Fisse"/>
    <n v="3020790"/>
    <s v="A"/>
    <s v="in esercizio"/>
    <n v="14760435.680000005"/>
    <n v="8860435.6800000053"/>
    <n v="3125.3399999999997"/>
    <n v="0"/>
    <n v="0"/>
    <n v="2699.49"/>
    <n v="425.85"/>
    <s v="Ricorrente"/>
  </r>
  <r>
    <x v="77"/>
    <s v="Interventi di manutenzione straordinaria non programmata su reti acquedotto"/>
    <s v="Trequanda"/>
    <s v="5-Condutture e Opere Idrauliche Fisse"/>
    <n v="3540237"/>
    <s v="A"/>
    <s v="in esercizio"/>
    <n v="14760435.680000005"/>
    <n v="8860435.6800000053"/>
    <n v="1977.2800000000007"/>
    <n v="0"/>
    <n v="0"/>
    <n v="1968.0500000000006"/>
    <n v="9.23"/>
    <s v="Ricorrente"/>
  </r>
  <r>
    <x v="77"/>
    <s v="Interventi di manutenzione straordinaria non programmata su reti acquedotto"/>
    <s v="Arcidosso"/>
    <s v="5-Condutture e Opere Idrauliche Fisse"/>
    <n v="3009059"/>
    <s v="A"/>
    <s v="in esercizio"/>
    <n v="14760435.680000005"/>
    <n v="8860435.6800000053"/>
    <n v="1424.6899999999998"/>
    <n v="0"/>
    <n v="0"/>
    <n v="1418.09"/>
    <n v="6.6"/>
    <s v="Ricorrente"/>
  </r>
  <r>
    <x v="77"/>
    <s v="Interventi di manutenzione straordinaria non programmata su reti acquedotto"/>
    <s v="Asciano"/>
    <s v="5-Condutture e Opere Idrauliche Fisse"/>
    <n v="3009294"/>
    <s v="A"/>
    <s v="in esercizio"/>
    <n v="14760435.680000005"/>
    <n v="8860435.6800000053"/>
    <n v="4599.95"/>
    <n v="0"/>
    <n v="0"/>
    <n v="3678.41"/>
    <n v="921.5400000000003"/>
    <s v="Ricorrente"/>
  </r>
  <r>
    <x v="77"/>
    <s v="Interventi di manutenzione straordinaria non programmata su reti acquedotto"/>
    <s v="Asciano"/>
    <s v="5-Condutture e Opere Idrauliche Fisse"/>
    <n v="3022003"/>
    <s v="A"/>
    <s v="in esercizio"/>
    <n v="14760435.680000005"/>
    <n v="8860435.6800000053"/>
    <n v="1692.9899999999998"/>
    <n v="0"/>
    <n v="0"/>
    <n v="1563.2399999999998"/>
    <n v="129.75"/>
    <s v="Ricorrente"/>
  </r>
  <r>
    <x v="77"/>
    <s v="Interventi di manutenzione straordinaria non programmata su reti acquedotto"/>
    <s v="Abbadia San Salvatore"/>
    <s v="5-Condutture e Opere Idrauliche Fisse"/>
    <n v="3021985"/>
    <s v="A"/>
    <s v="in esercizio"/>
    <n v="14760435.680000005"/>
    <n v="8860435.6800000053"/>
    <n v="2725.67"/>
    <n v="0"/>
    <n v="0"/>
    <n v="2518.92"/>
    <n v="206.75000000000003"/>
    <s v="Ricorrente"/>
  </r>
  <r>
    <x v="77"/>
    <s v="Interventi di manutenzione straordinaria non programmata su reti acquedotto"/>
    <s v="Buonconvento"/>
    <s v="5-Condutture e Opere Idrauliche Fisse"/>
    <n v="3009208"/>
    <s v="A"/>
    <s v="in esercizio"/>
    <n v="14760435.680000005"/>
    <n v="8860435.6800000053"/>
    <n v="19193.68"/>
    <n v="0"/>
    <n v="0"/>
    <n v="19193.68"/>
    <n v="0"/>
    <s v="Ricorrente"/>
  </r>
  <r>
    <x v="77"/>
    <s v="Interventi di manutenzione straordinaria non programmata su reti acquedotto"/>
    <s v="Castelnuovo Berardenga"/>
    <s v="5-Condutture e Opere Idrauliche Fisse"/>
    <n v="3009061"/>
    <s v="A"/>
    <s v="in esercizio"/>
    <n v="14760435.680000005"/>
    <n v="8860435.6800000053"/>
    <n v="7229.16"/>
    <n v="0"/>
    <n v="0"/>
    <n v="6376.34"/>
    <n v="852.82000000000016"/>
    <s v="Ricorrente"/>
  </r>
  <r>
    <x v="77"/>
    <s v="Interventi di manutenzione straordinaria non programmata su reti acquedotto"/>
    <s v="Castellina in Chianti"/>
    <s v="5-Condutture e Opere Idrauliche Fisse"/>
    <n v="3009329"/>
    <s v="A"/>
    <s v="in esercizio"/>
    <n v="14760435.680000005"/>
    <n v="8860435.6800000053"/>
    <n v="2329.5100000000002"/>
    <n v="0"/>
    <n v="0"/>
    <n v="2214.5700000000002"/>
    <n v="114.93999999999998"/>
    <s v="Ricorrente"/>
  </r>
  <r>
    <x v="77"/>
    <s v="Interventi di manutenzione straordinaria non programmata su reti acquedotto"/>
    <s v="Castiglione della Pescaia"/>
    <s v="5-Condutture e Opere Idrauliche Fisse"/>
    <n v="3009020"/>
    <s v="A"/>
    <s v="in esercizio"/>
    <n v="14760435.680000005"/>
    <n v="8860435.6800000053"/>
    <n v="16341.560000000001"/>
    <n v="0"/>
    <n v="0"/>
    <n v="14717.620000000003"/>
    <n v="1623.9399999999996"/>
    <s v="Ricorrente"/>
  </r>
  <r>
    <x v="77"/>
    <s v="Interventi di manutenzione straordinaria non programmata su reti acquedotto"/>
    <s v="Cetona"/>
    <s v="5-Condutture e Opere Idrauliche Fisse"/>
    <n v="3009330"/>
    <s v="A"/>
    <s v="in esercizio"/>
    <n v="14760435.680000005"/>
    <n v="8860435.6800000053"/>
    <n v="3685.3500000000004"/>
    <n v="0"/>
    <n v="0"/>
    <n v="3346.5200000000004"/>
    <n v="338.83000000000015"/>
    <s v="Ricorrente"/>
  </r>
  <r>
    <x v="77"/>
    <s v="Interventi di manutenzione straordinaria non programmata su reti acquedotto"/>
    <s v="Campagnatico"/>
    <s v="5-Condutture e Opere Idrauliche Fisse"/>
    <n v="3009062"/>
    <s v="A"/>
    <s v="in esercizio"/>
    <n v="14760435.680000005"/>
    <n v="8860435.6800000053"/>
    <n v="8945.2700000000023"/>
    <n v="0"/>
    <n v="0"/>
    <n v="8463.8300000000017"/>
    <n v="481.44000000000011"/>
    <s v="Ricorrente"/>
  </r>
  <r>
    <x v="77"/>
    <s v="Interventi di manutenzione straordinaria non programmata su reti acquedotto"/>
    <s v="Campagnatico"/>
    <s v="5-Condutture e Opere Idrauliche Fisse"/>
    <n v="3022004"/>
    <s v="A"/>
    <s v="in esercizio"/>
    <n v="14760435.680000005"/>
    <n v="8860435.6800000053"/>
    <n v="5459.7300000000005"/>
    <n v="0"/>
    <n v="0"/>
    <n v="5213.1500000000005"/>
    <n v="246.58000000000004"/>
    <s v="Ricorrente"/>
  </r>
  <r>
    <x v="77"/>
    <s v="Interventi di manutenzione straordinaria non programmata su reti acquedotto"/>
    <s v="CinIsola del Giglioano"/>
    <s v="5-Condutture e Opere Idrauliche Fisse"/>
    <n v="3009295"/>
    <s v="A"/>
    <s v="in esercizio"/>
    <n v="14760435.680000005"/>
    <n v="8860435.6800000053"/>
    <n v="2119.83"/>
    <n v="0"/>
    <n v="0"/>
    <n v="2064.64"/>
    <n v="55.190000000000012"/>
    <s v="Ricorrente"/>
  </r>
  <r>
    <x v="77"/>
    <s v="Interventi di manutenzione straordinaria non programmata su reti acquedotto"/>
    <s v="Civitella Paganico"/>
    <s v="5-Condutture e Opere Idrauliche Fisse"/>
    <n v="3009214"/>
    <s v="A"/>
    <s v="in esercizio"/>
    <n v="14760435.680000005"/>
    <n v="8860435.6800000053"/>
    <n v="369.27"/>
    <n v="0"/>
    <n v="0"/>
    <n v="343.35999999999996"/>
    <n v="25.910000000000004"/>
    <s v="Ricorrente"/>
  </r>
  <r>
    <x v="77"/>
    <s v="Interventi di manutenzione straordinaria non programmata su reti acquedotto"/>
    <s v="Castiglione d'Orcia"/>
    <s v="5-Condutture e Opere Idrauliche Fisse"/>
    <n v="3009344"/>
    <s v="A"/>
    <s v="in esercizio"/>
    <n v="14760435.680000005"/>
    <n v="8860435.6800000053"/>
    <n v="2403.7599999999998"/>
    <n v="0"/>
    <n v="0"/>
    <n v="2055.56"/>
    <n v="348.2"/>
    <s v="Ricorrente"/>
  </r>
  <r>
    <x v="77"/>
    <s v="Interventi di manutenzione straordinaria non programmata su reti acquedotto"/>
    <s v="Capalbio"/>
    <s v="5-Condutture e Opere Idrauliche Fisse"/>
    <n v="3009215"/>
    <s v="A"/>
    <s v="in esercizio"/>
    <n v="14760435.680000005"/>
    <n v="8860435.6800000053"/>
    <n v="8648.01"/>
    <n v="0"/>
    <n v="0"/>
    <n v="6831.12"/>
    <n v="1816.8900000000003"/>
    <s v="Ricorrente"/>
  </r>
  <r>
    <x v="77"/>
    <s v="Interventi di manutenzione straordinaria non programmata su reti acquedotto"/>
    <s v="Capalbio"/>
    <s v="5-Condutture e Opere Idrauliche Fisse"/>
    <n v="3022014"/>
    <s v="A"/>
    <s v="in esercizio"/>
    <n v="14760435.680000005"/>
    <n v="8860435.6800000053"/>
    <n v="1697.3299999999997"/>
    <n v="0"/>
    <n v="0"/>
    <n v="1575.7699999999998"/>
    <n v="121.55999999999995"/>
    <s v="Ricorrente"/>
  </r>
  <r>
    <x v="77"/>
    <s v="Interventi di manutenzione straordinaria non programmata su reti acquedotto"/>
    <s v="Castel del Piano"/>
    <s v="5-Condutture e Opere Idrauliche Fisse"/>
    <n v="3009073"/>
    <s v="A"/>
    <s v="in esercizio"/>
    <n v="14760435.680000005"/>
    <n v="8860435.6800000053"/>
    <n v="2061.1400000000003"/>
    <n v="0"/>
    <n v="0"/>
    <n v="1918.63"/>
    <n v="142.51000000000005"/>
    <s v="Ricorrente"/>
  </r>
  <r>
    <x v="77"/>
    <s v="Interventi di manutenzione straordinaria non programmata su reti acquedotto"/>
    <s v="Colle Val d'Elsa"/>
    <s v="5-Condutture e Opere Idrauliche Fisse"/>
    <n v="3009074"/>
    <s v="A"/>
    <s v="in esercizio"/>
    <n v="14760435.680000005"/>
    <n v="8860435.6800000053"/>
    <n v="4445.3999999999996"/>
    <n v="0"/>
    <n v="0"/>
    <n v="4258.71"/>
    <n v="186.69000000000003"/>
    <s v="Ricorrente"/>
  </r>
  <r>
    <x v="77"/>
    <s v="Interventi di manutenzione straordinaria non programmata su reti acquedotto"/>
    <s v="Follonica"/>
    <s v="5-Condutture e Opere Idrauliche Fisse"/>
    <n v="3009075"/>
    <s v="A"/>
    <s v="in esercizio"/>
    <n v="14760435.680000005"/>
    <n v="8860435.6800000053"/>
    <n v="938.99"/>
    <n v="0"/>
    <n v="0"/>
    <n v="407.34000000000003"/>
    <n v="531.65"/>
    <s v="Ricorrente"/>
  </r>
  <r>
    <x v="77"/>
    <s v="Interventi di manutenzione straordinaria non programmata su reti acquedotto"/>
    <s v="Follonica"/>
    <s v="5-Condutture e Opere Idrauliche Fisse"/>
    <n v="3022015"/>
    <s v="A"/>
    <s v="in esercizio"/>
    <n v="14760435.680000005"/>
    <n v="8860435.6800000053"/>
    <n v="2326.0200000000004"/>
    <n v="0"/>
    <n v="0"/>
    <n v="2266.1800000000003"/>
    <n v="59.840000000000011"/>
    <s v="Ricorrente"/>
  </r>
  <r>
    <x v="77"/>
    <s v="Interventi di manutenzione straordinaria non programmata su reti acquedotto"/>
    <s v="Gaiole in Chianti"/>
    <s v="5-Condutture e Opere Idrauliche Fisse"/>
    <n v="3009026"/>
    <s v="A"/>
    <s v="in esercizio"/>
    <n v="14760435.680000005"/>
    <n v="8860435.6800000053"/>
    <n v="1459.7"/>
    <n v="0"/>
    <n v="0"/>
    <n v="1396.28"/>
    <n v="63.419999999999995"/>
    <s v="Ricorrente"/>
  </r>
  <r>
    <x v="77"/>
    <s v="Interventi di manutenzione straordinaria non programmata su reti acquedotto"/>
    <s v="Grosseto"/>
    <s v="5-Condutture e Opere Idrauliche Fisse"/>
    <n v="3009027"/>
    <s v="A"/>
    <s v="in esercizio"/>
    <n v="14760435.680000005"/>
    <n v="8860435.6800000053"/>
    <n v="21598.659999999996"/>
    <n v="0"/>
    <n v="0"/>
    <n v="21393.769999999997"/>
    <n v="204.89000000000001"/>
    <s v="Ricorrente"/>
  </r>
  <r>
    <x v="77"/>
    <s v="Interventi di manutenzione straordinaria non programmata su reti acquedotto"/>
    <s v="Gavorrano"/>
    <s v="5-Condutture e Opere Idrauliche Fisse"/>
    <n v="3009028"/>
    <s v="A"/>
    <s v="in esercizio"/>
    <n v="14760435.680000005"/>
    <n v="8860435.6800000053"/>
    <n v="20540.810000000001"/>
    <n v="0"/>
    <n v="0"/>
    <n v="3556.4300000000003"/>
    <n v="16984.38"/>
    <s v="Ricorrente"/>
  </r>
  <r>
    <x v="77"/>
    <s v="Interventi di manutenzione straordinaria non programmata su reti acquedotto"/>
    <s v="Isola del Giglio"/>
    <s v="5-Condutture e Opere Idrauliche Fisse"/>
    <n v="3009348"/>
    <s v="A"/>
    <s v="in esercizio"/>
    <n v="14760435.680000005"/>
    <n v="8860435.6800000053"/>
    <n v="18507.760000000002"/>
    <n v="0"/>
    <n v="0"/>
    <n v="15500.960000000001"/>
    <n v="3006.8"/>
    <s v="Ricorrente"/>
  </r>
  <r>
    <x v="77"/>
    <s v="Interventi di manutenzione straordinaria non programmata su reti acquedotto"/>
    <s v="Isola del Giglio"/>
    <s v="5-Condutture e Opere Idrauliche Fisse"/>
    <n v="3022016"/>
    <s v="A"/>
    <s v="in esercizio"/>
    <n v="14760435.680000005"/>
    <n v="8860435.6800000053"/>
    <n v="1154.1599999999999"/>
    <n v="0"/>
    <n v="0"/>
    <n v="1146.9299999999998"/>
    <n v="7.2299999999999995"/>
    <s v="Ricorrente"/>
  </r>
  <r>
    <x v="77"/>
    <s v="Interventi di manutenzione straordinaria non programmata su reti acquedotto"/>
    <s v="Magliano in Toscana"/>
    <s v="5-Condutture e Opere Idrauliche Fisse"/>
    <n v="3009029"/>
    <s v="A"/>
    <s v="in esercizio"/>
    <n v="14760435.680000005"/>
    <n v="8860435.6800000053"/>
    <n v="10868.949999999997"/>
    <n v="0"/>
    <n v="0"/>
    <n v="9355.9599999999973"/>
    <n v="1512.9900000000005"/>
    <s v="Ricorrente"/>
  </r>
  <r>
    <x v="77"/>
    <s v="Interventi di manutenzione straordinaria non programmata su reti acquedotto"/>
    <s v="Manciano"/>
    <s v="5-Condutture e Opere Idrauliche Fisse"/>
    <n v="3009030"/>
    <s v="A"/>
    <s v="in esercizio"/>
    <n v="14760435.680000005"/>
    <n v="8860435.6800000053"/>
    <n v="10631.76"/>
    <n v="0"/>
    <n v="0"/>
    <n v="10561.98"/>
    <n v="69.780000000000015"/>
    <s v="Ricorrente"/>
  </r>
  <r>
    <x v="77"/>
    <s v="Interventi di manutenzione straordinaria non programmata su reti acquedotto"/>
    <s v="Manciano"/>
    <s v="5-Condutture e Opere Idrauliche Fisse"/>
    <n v="3022017"/>
    <s v="A"/>
    <s v="in esercizio"/>
    <n v="14760435.680000005"/>
    <n v="8860435.6800000053"/>
    <n v="2357.54"/>
    <n v="0"/>
    <n v="0"/>
    <n v="2228.7399999999998"/>
    <n v="128.80000000000001"/>
    <s v="Ricorrente"/>
  </r>
  <r>
    <x v="77"/>
    <s v="Interventi di manutenzione straordinaria non programmata su reti acquedotto"/>
    <s v="Monterotondo Marittimo"/>
    <s v="5-Condutture e Opere Idrauliche Fisse"/>
    <n v="3009083"/>
    <s v="A"/>
    <s v="in esercizio"/>
    <n v="14760435.680000005"/>
    <n v="8860435.6800000053"/>
    <n v="1618.4299999999998"/>
    <n v="0"/>
    <n v="0"/>
    <n v="1547.37"/>
    <n v="71.06"/>
    <s v="Ricorrente"/>
  </r>
  <r>
    <x v="77"/>
    <s v="Interventi di manutenzione straordinaria non programmata su reti acquedotto"/>
    <s v="Montalcino"/>
    <s v="5-Condutture e Opere Idrauliche Fisse"/>
    <n v="3009363"/>
    <s v="A"/>
    <s v="in esercizio"/>
    <n v="14760435.680000005"/>
    <n v="8860435.6800000053"/>
    <n v="2754.44"/>
    <n v="0"/>
    <n v="0"/>
    <n v="1009.1"/>
    <n v="1745.34"/>
    <s v="Ricorrente"/>
  </r>
  <r>
    <x v="77"/>
    <s v="Interventi di manutenzione straordinaria non programmata su reti acquedotto"/>
    <s v="Monteriggioni"/>
    <s v="5-Condutture e Opere Idrauliche Fisse"/>
    <n v="3009364"/>
    <s v="A"/>
    <s v="in esercizio"/>
    <n v="14760435.680000005"/>
    <n v="8860435.6800000053"/>
    <n v="3563.12"/>
    <n v="0"/>
    <n v="0"/>
    <n v="3563.12"/>
    <n v="0"/>
    <s v="Ricorrente"/>
  </r>
  <r>
    <x v="77"/>
    <s v="Interventi di manutenzione straordinaria non programmata su reti acquedotto"/>
    <s v="Massa Marittima"/>
    <s v="5-Condutture e Opere Idrauliche Fisse"/>
    <n v="3009036"/>
    <s v="A"/>
    <s v="in esercizio"/>
    <n v="14760435.680000005"/>
    <n v="8860435.6800000053"/>
    <n v="16653.189999999999"/>
    <n v="0"/>
    <n v="0"/>
    <n v="15761.589999999998"/>
    <n v="891.59999999999957"/>
    <s v="Ricorrente"/>
  </r>
  <r>
    <x v="77"/>
    <s v="Interventi di manutenzione straordinaria non programmata su reti acquedotto"/>
    <s v="Monta Argentario"/>
    <s v="5-Condutture e Opere Idrauliche Fisse"/>
    <n v="3009084"/>
    <s v="A"/>
    <s v="in esercizio"/>
    <n v="14760435.680000005"/>
    <n v="8860435.6800000053"/>
    <n v="59166.37000000001"/>
    <n v="0"/>
    <n v="0"/>
    <n v="58309.820000000007"/>
    <n v="856.54999999999984"/>
    <s v="Ricorrente"/>
  </r>
  <r>
    <x v="77"/>
    <s v="Interventi di manutenzione straordinaria non programmata su reti acquedotto"/>
    <s v="Orbetello"/>
    <s v="5-Condutture e Opere Idrauliche Fisse"/>
    <n v="3009037"/>
    <s v="A"/>
    <s v="in esercizio"/>
    <n v="14760435.680000005"/>
    <n v="8860435.6800000053"/>
    <n v="21607.539999999997"/>
    <n v="0"/>
    <n v="0"/>
    <n v="1930.4400000000003"/>
    <n v="19677.099999999999"/>
    <s v="Ricorrente"/>
  </r>
  <r>
    <x v="77"/>
    <s v="Interventi di manutenzione straordinaria non programmata su reti acquedotto"/>
    <s v="Orbetello"/>
    <s v="5-Condutture e Opere Idrauliche Fisse"/>
    <n v="3022018"/>
    <s v="A"/>
    <s v="in esercizio"/>
    <n v="14760435.680000005"/>
    <n v="8860435.6800000053"/>
    <n v="561.5200000000001"/>
    <n v="0"/>
    <n v="0"/>
    <n v="543.80000000000007"/>
    <n v="17.72"/>
    <s v="Ricorrente"/>
  </r>
  <r>
    <x v="77"/>
    <s v="Interventi di manutenzione straordinaria non programmata su reti acquedotto"/>
    <s v="Piancastagnaio"/>
    <s v="5-Condutture e Opere Idrauliche Fisse"/>
    <n v="3009224"/>
    <s v="A"/>
    <s v="in esercizio"/>
    <n v="14760435.680000005"/>
    <n v="8860435.6800000053"/>
    <n v="3177.8700000000003"/>
    <n v="0"/>
    <n v="0"/>
    <n v="2425.2400000000002"/>
    <n v="752.63000000000011"/>
    <s v="Ricorrente"/>
  </r>
  <r>
    <x v="77"/>
    <s v="Interventi di manutenzione straordinaria non programmata su reti acquedotto"/>
    <s v="Pitigliano"/>
    <s v="5-Condutture e Opere Idrauliche Fisse"/>
    <n v="3009086"/>
    <s v="A"/>
    <s v="in esercizio"/>
    <n v="14760435.680000005"/>
    <n v="8860435.6800000053"/>
    <n v="3959.6899999999996"/>
    <n v="0"/>
    <n v="0"/>
    <n v="3745.7899999999995"/>
    <n v="213.90000000000003"/>
    <s v="Ricorrente"/>
  </r>
  <r>
    <x v="77"/>
    <s v="Interventi di manutenzione straordinaria non programmata su reti acquedotto"/>
    <s v="Pitigliano"/>
    <s v="5-Condutture e Opere Idrauliche Fisse"/>
    <n v="3022005"/>
    <s v="A"/>
    <s v="in esercizio"/>
    <n v="14760435.680000005"/>
    <n v="8860435.6800000053"/>
    <n v="8570.57"/>
    <n v="0"/>
    <n v="0"/>
    <n v="8236.58"/>
    <n v="333.99"/>
    <s v="Ricorrente"/>
  </r>
  <r>
    <x v="77"/>
    <s v="Interventi di manutenzione straordinaria non programmata su reti acquedotto"/>
    <s v="Radicofani"/>
    <s v="5-Condutture e Opere Idrauliche Fisse"/>
    <n v="3009381"/>
    <s v="A"/>
    <s v="in esercizio"/>
    <n v="14760435.680000005"/>
    <n v="8860435.6800000053"/>
    <n v="4742.4699999999993"/>
    <n v="0"/>
    <n v="0"/>
    <n v="4457.78"/>
    <n v="284.69000000000005"/>
    <s v="Ricorrente"/>
  </r>
  <r>
    <x v="77"/>
    <s v="Interventi di manutenzione straordinaria non programmata su reti acquedotto"/>
    <s v="Rapolano"/>
    <s v="5-Condutture e Opere Idrauliche Fisse"/>
    <n v="3009382"/>
    <s v="A"/>
    <s v="in esercizio"/>
    <n v="14760435.680000005"/>
    <n v="8860435.6800000053"/>
    <n v="2388.71"/>
    <n v="0"/>
    <n v="0"/>
    <n v="2088.08"/>
    <n v="300.63"/>
    <s v="Ricorrente"/>
  </r>
  <r>
    <x v="77"/>
    <s v="Interventi di manutenzione straordinaria non programmata su reti acquedotto"/>
    <s v="Roccastrada"/>
    <s v="5-Condutture e Opere Idrauliche Fisse"/>
    <n v="3009099"/>
    <s v="A"/>
    <s v="in esercizio"/>
    <n v="14760435.680000005"/>
    <n v="8860435.6800000053"/>
    <n v="23281.409999999996"/>
    <n v="0"/>
    <n v="0"/>
    <n v="21874.759999999995"/>
    <n v="1406.65"/>
    <s v="Ricorrente"/>
  </r>
  <r>
    <x v="77"/>
    <s v="Interventi di manutenzione straordinaria non programmata su reti acquedotto"/>
    <s v="San Casciano dei Bagni"/>
    <s v="5-Condutture e Opere Idrauliche Fisse"/>
    <n v="3021986"/>
    <s v="A"/>
    <s v="in esercizio"/>
    <n v="14760435.680000005"/>
    <n v="8860435.6800000053"/>
    <n v="2774.04"/>
    <n v="0"/>
    <n v="0"/>
    <n v="1555.21"/>
    <n v="1218.83"/>
    <s v="Ricorrente"/>
  </r>
  <r>
    <x v="77"/>
    <s v="Interventi di manutenzione straordinaria non programmata su reti acquedotto"/>
    <s v="Scansano"/>
    <s v="5-Condutture e Opere Idrauliche Fisse"/>
    <n v="3009040"/>
    <s v="A"/>
    <s v="in esercizio"/>
    <n v="14760435.680000005"/>
    <n v="8860435.6800000053"/>
    <n v="1032.1100000000001"/>
    <n v="0"/>
    <n v="0"/>
    <n v="979.89"/>
    <n v="52.220000000000027"/>
    <s v="Ricorrente"/>
  </r>
  <r>
    <x v="77"/>
    <s v="Interventi di manutenzione straordinaria non programmata su reti acquedotto"/>
    <s v="Scarlino"/>
    <s v="5-Condutture e Opere Idrauliche Fisse"/>
    <n v="3009041"/>
    <s v="A"/>
    <s v="in esercizio"/>
    <n v="14760435.680000005"/>
    <n v="8860435.6800000053"/>
    <n v="40898.799999999988"/>
    <n v="0"/>
    <n v="0"/>
    <n v="1674"/>
    <n v="39224.799999999988"/>
    <s v="Ricorrente"/>
  </r>
  <r>
    <x v="77"/>
    <s v="Interventi di manutenzione straordinaria non programmata su reti acquedotto"/>
    <s v="Santa Fiora"/>
    <s v="5-Condutture e Opere Idrauliche Fisse"/>
    <n v="3021987"/>
    <s v="A"/>
    <s v="in esercizio"/>
    <n v="14760435.680000005"/>
    <n v="8860435.6800000053"/>
    <n v="2396.0300000000002"/>
    <n v="0"/>
    <n v="0"/>
    <n v="2345.98"/>
    <n v="50.050000000000004"/>
    <s v="Ricorrente"/>
  </r>
  <r>
    <x v="77"/>
    <s v="Interventi di manutenzione straordinaria non programmata su reti acquedotto"/>
    <s v="Seggiano"/>
    <s v="5-Condutture e Opere Idrauliche Fisse"/>
    <n v="3009100"/>
    <s v="A"/>
    <s v="in esercizio"/>
    <n v="14760435.680000005"/>
    <n v="8860435.6800000053"/>
    <n v="691.22"/>
    <n v="0"/>
    <n v="0"/>
    <n v="691.22"/>
    <n v="0"/>
    <s v="Ricorrente"/>
  </r>
  <r>
    <x v="77"/>
    <s v="Interventi di manutenzione straordinaria non programmata su reti acquedotto"/>
    <s v="Siena"/>
    <s v="5-Condutture e Opere Idrauliche Fisse"/>
    <n v="3009101"/>
    <s v="A"/>
    <s v="in esercizio"/>
    <n v="14760435.680000005"/>
    <n v="8860435.6800000053"/>
    <n v="134538.51"/>
    <n v="0"/>
    <n v="0"/>
    <n v="130109.45"/>
    <n v="4429.0599999999995"/>
    <s v="Ricorrente"/>
  </r>
  <r>
    <x v="77"/>
    <s v="Interventi di manutenzione straordinaria non programmata su reti acquedotto"/>
    <s v="Sovicille"/>
    <s v="5-Condutture e Opere Idrauliche Fisse"/>
    <n v="3009285"/>
    <s v="A"/>
    <s v="in esercizio"/>
    <n v="14760435.680000005"/>
    <n v="8860435.6800000053"/>
    <n v="9646.0400000000009"/>
    <n v="0"/>
    <n v="0"/>
    <n v="9026.34"/>
    <n v="619.70000000000039"/>
    <s v="Ricorrente"/>
  </r>
  <r>
    <x v="77"/>
    <s v="Interventi di manutenzione straordinaria non programmata su reti acquedotto"/>
    <s v="Sorano"/>
    <s v="5-Condutture e Opere Idrauliche Fisse"/>
    <n v="3009102"/>
    <s v="A"/>
    <s v="in esercizio"/>
    <n v="14760435.680000005"/>
    <n v="8860435.6800000053"/>
    <n v="4639.67"/>
    <n v="0"/>
    <n v="0"/>
    <n v="4328.97"/>
    <n v="310.7"/>
    <s v="Ricorrente"/>
  </r>
  <r>
    <x v="77"/>
    <s v="Interventi di manutenzione straordinaria non programmata su reti acquedotto"/>
    <s v="Castiglione della Pescaia"/>
    <s v="5-Condutture e Opere Idrauliche Fisse"/>
    <n v="3009654"/>
    <s v="A"/>
    <s v="in esercizio"/>
    <n v="14760435.680000005"/>
    <n v="8860435.6800000053"/>
    <n v="3637.4300000000003"/>
    <n v="0"/>
    <n v="0"/>
    <n v="3637.4300000000003"/>
    <n v="0"/>
    <s v="Ricorrente"/>
  </r>
  <r>
    <x v="77"/>
    <s v="Interventi di manutenzione straordinaria non programmata su reti acquedotto"/>
    <s v="Casole d'Elsa"/>
    <s v="5-Condutture e Opere Idrauliche Fisse"/>
    <n v="3009655"/>
    <s v="A"/>
    <s v="in esercizio"/>
    <n v="14760435.680000005"/>
    <n v="8860435.6800000053"/>
    <n v="3187.33"/>
    <n v="0"/>
    <n v="0"/>
    <n v="3187.33"/>
    <n v="0"/>
    <s v="Ricorrente"/>
  </r>
  <r>
    <x v="77"/>
    <s v="Interventi di manutenzione straordinaria non programmata su reti acquedotto"/>
    <s v="Campagnatico"/>
    <s v="5-Condutture e Opere Idrauliche Fisse"/>
    <n v="3022320"/>
    <s v="A"/>
    <s v="in esercizio"/>
    <n v="14760435.680000005"/>
    <n v="8860435.6800000053"/>
    <n v="1129.77"/>
    <n v="0"/>
    <n v="0"/>
    <n v="1129.77"/>
    <n v="0"/>
    <s v="Ricorrente"/>
  </r>
  <r>
    <x v="77"/>
    <s v="Interventi di manutenzione straordinaria non programmata su reti acquedotto"/>
    <s v="Grosseto"/>
    <s v="5-Condutture e Opere Idrauliche Fisse"/>
    <n v="3009998"/>
    <s v="A"/>
    <s v="in esercizio"/>
    <n v="14760435.680000005"/>
    <n v="8860435.6800000053"/>
    <n v="1001.77"/>
    <n v="0"/>
    <n v="0"/>
    <n v="891.68999999999994"/>
    <n v="110.07999999999998"/>
    <s v="Ricorrente"/>
  </r>
  <r>
    <x v="77"/>
    <s v="Interventi di manutenzione straordinaria non programmata su reti acquedotto"/>
    <s v="Monteroni d'Arbia"/>
    <s v="5-Condutture e Opere Idrauliche Fisse"/>
    <n v="3009668"/>
    <s v="A"/>
    <s v="in esercizio"/>
    <n v="14760435.680000005"/>
    <n v="8860435.6800000053"/>
    <n v="1315.51"/>
    <n v="0"/>
    <n v="0"/>
    <n v="1315.51"/>
    <n v="0"/>
    <s v="Ricorrente"/>
  </r>
  <r>
    <x v="77"/>
    <s v="Interventi di manutenzione straordinaria non programmata su reti acquedotto"/>
    <s v="Massa Marittima"/>
    <s v="5-Condutture e Opere Idrauliche Fisse"/>
    <n v="3009670"/>
    <s v="A"/>
    <s v="in esercizio"/>
    <n v="14760435.680000005"/>
    <n v="8860435.6800000053"/>
    <n v="411.82000000000005"/>
    <n v="0"/>
    <n v="0"/>
    <n v="386.63000000000005"/>
    <n v="25.19"/>
    <s v="Ricorrente"/>
  </r>
  <r>
    <x v="77"/>
    <s v="Interventi di manutenzione straordinaria non programmata su reti acquedotto"/>
    <s v="Scarlino"/>
    <s v="5-Condutture e Opere Idrauliche Fisse"/>
    <n v="3009644"/>
    <s v="A"/>
    <s v="in esercizio"/>
    <n v="14760435.680000005"/>
    <n v="8860435.6800000053"/>
    <n v="1239.07"/>
    <n v="0"/>
    <n v="0"/>
    <n v="1239.07"/>
    <n v="0"/>
    <s v="Ricorrente"/>
  </r>
  <r>
    <x v="77"/>
    <s v="Interventi di manutenzione straordinaria non programmata su reti acquedotto"/>
    <s v="Arcidosso"/>
    <s v="5-Condutture e Opere Idrauliche Fisse"/>
    <n v="3020844"/>
    <s v="A"/>
    <s v="in esercizio"/>
    <n v="14760435.680000005"/>
    <n v="8860435.6800000053"/>
    <n v="14344.01"/>
    <n v="0"/>
    <n v="0"/>
    <n v="14281.52"/>
    <n v="62.49"/>
    <s v="Ricorrente"/>
  </r>
  <r>
    <x v="77"/>
    <s v="Interventi di manutenzione straordinaria non programmata su reti acquedotto"/>
    <s v="Asciano"/>
    <s v="5-Condutture e Opere Idrauliche Fisse"/>
    <n v="3020845"/>
    <s v="A"/>
    <s v="in esercizio"/>
    <n v="14760435.680000005"/>
    <n v="8860435.6800000053"/>
    <n v="7725.1399999999994"/>
    <n v="0"/>
    <n v="0"/>
    <n v="7612.44"/>
    <n v="112.69999999999999"/>
    <s v="Ricorrente"/>
  </r>
  <r>
    <x v="77"/>
    <s v="Interventi di manutenzione straordinaria non programmata su reti acquedotto"/>
    <s v="Abbadia San Salvatore"/>
    <s v="5-Condutture e Opere Idrauliche Fisse"/>
    <n v="3009624"/>
    <s v="A"/>
    <s v="in esercizio"/>
    <n v="14760435.680000005"/>
    <n v="8860435.6800000053"/>
    <n v="3025.7200000000003"/>
    <n v="0"/>
    <n v="0"/>
    <n v="1848.73"/>
    <n v="1176.99"/>
    <s v="Ricorrente"/>
  </r>
  <r>
    <x v="77"/>
    <s v="Interventi di manutenzione straordinaria non programmata su reti acquedotto"/>
    <s v="Abbadia San Salvatore"/>
    <s v="5-Condutture e Opere Idrauliche Fisse"/>
    <n v="3540353"/>
    <s v="A"/>
    <s v="in esercizio"/>
    <n v="14760435.680000005"/>
    <n v="8860435.6800000053"/>
    <n v="7170.12"/>
    <n v="0"/>
    <n v="0"/>
    <n v="5390.29"/>
    <n v="1779.8299999999997"/>
    <s v="Ricorrente"/>
  </r>
  <r>
    <x v="77"/>
    <s v="Interventi di manutenzione straordinaria non programmata su reti acquedotto"/>
    <s v="Buonconvento"/>
    <s v="5-Condutture e Opere Idrauliche Fisse"/>
    <n v="3022321"/>
    <s v="A"/>
    <s v="in esercizio"/>
    <n v="14760435.680000005"/>
    <n v="8860435.6800000053"/>
    <n v="2826.7100000000005"/>
    <n v="0"/>
    <n v="0"/>
    <n v="2766.0300000000007"/>
    <n v="60.68"/>
    <s v="Ricorrente"/>
  </r>
  <r>
    <x v="77"/>
    <s v="Interventi di manutenzione straordinaria non programmata su reti acquedotto"/>
    <s v="Castell'Azzara"/>
    <s v="5-Condutture e Opere Idrauliche Fisse"/>
    <n v="3020846"/>
    <s v="A"/>
    <s v="in esercizio"/>
    <n v="14760435.680000005"/>
    <n v="8860435.6800000053"/>
    <n v="126.5"/>
    <n v="0"/>
    <n v="0"/>
    <n v="126.5"/>
    <n v="0"/>
    <s v="Ricorrente"/>
  </r>
  <r>
    <x v="77"/>
    <s v="Interventi di manutenzione straordinaria non programmata su reti acquedotto"/>
    <s v="Castelnuovo Berardenga"/>
    <s v="5-Condutture e Opere Idrauliche Fisse"/>
    <n v="3021067"/>
    <s v="A"/>
    <s v="in esercizio"/>
    <n v="14760435.680000005"/>
    <n v="8860435.6800000053"/>
    <n v="6230.5999999999995"/>
    <n v="0"/>
    <n v="0"/>
    <n v="6095.19"/>
    <n v="135.41000000000003"/>
    <s v="Ricorrente"/>
  </r>
  <r>
    <x v="77"/>
    <s v="Interventi di manutenzione straordinaria non programmata su reti acquedotto"/>
    <s v="Castellina in Chianti"/>
    <s v="5-Condutture e Opere Idrauliche Fisse"/>
    <n v="3540285"/>
    <s v="A"/>
    <s v="in esercizio"/>
    <n v="14760435.680000005"/>
    <n v="8860435.6800000053"/>
    <n v="1080.4900000000002"/>
    <n v="0"/>
    <n v="0"/>
    <n v="183.70000000000005"/>
    <n v="896.79000000000008"/>
    <s v="Ricorrente"/>
  </r>
  <r>
    <x v="77"/>
    <s v="Interventi di manutenzione straordinaria non programmata su reti acquedotto"/>
    <s v="Castellina in Chianti"/>
    <s v="5-Condutture e Opere Idrauliche Fisse"/>
    <n v="3021068"/>
    <s v="A"/>
    <s v="in esercizio"/>
    <n v="14760435.680000005"/>
    <n v="8860435.6800000053"/>
    <n v="1908.6100000000001"/>
    <n v="0"/>
    <n v="0"/>
    <n v="1908.6100000000001"/>
    <n v="0"/>
    <s v="Ricorrente"/>
  </r>
  <r>
    <x v="77"/>
    <s v="Interventi di manutenzione straordinaria non programmata su reti acquedotto"/>
    <s v="Castiglione della Pescaia"/>
    <s v="5-Condutture e Opere Idrauliche Fisse"/>
    <n v="3009626"/>
    <s v="A"/>
    <s v="in esercizio"/>
    <n v="14760435.680000005"/>
    <n v="8860435.6800000053"/>
    <n v="991.81999999999994"/>
    <n v="0"/>
    <n v="0"/>
    <n v="980.91"/>
    <n v="10.91"/>
    <s v="Ricorrente"/>
  </r>
  <r>
    <x v="77"/>
    <s v="Interventi di manutenzione straordinaria non programmata su reti acquedotto"/>
    <s v="Castiglione della Pescaia"/>
    <s v="5-Condutture e Opere Idrauliche Fisse"/>
    <n v="3540354"/>
    <s v="A"/>
    <s v="in esercizio"/>
    <n v="14760435.680000005"/>
    <n v="8860435.6800000053"/>
    <n v="10153.31"/>
    <n v="0"/>
    <n v="0"/>
    <n v="7565.54"/>
    <n v="2587.77"/>
    <s v="Ricorrente"/>
  </r>
  <r>
    <x v="77"/>
    <s v="Interventi di manutenzione straordinaria non programmata su reti acquedotto"/>
    <s v="Casole d'Elsa"/>
    <s v="5-Condutture e Opere Idrauliche Fisse"/>
    <n v="3020832"/>
    <s v="A"/>
    <s v="in esercizio"/>
    <n v="14760435.680000005"/>
    <n v="8860435.6800000053"/>
    <n v="1963.0100000000002"/>
    <n v="0"/>
    <n v="0"/>
    <n v="1755.63"/>
    <n v="207.38000000000002"/>
    <s v="Ricorrente"/>
  </r>
  <r>
    <x v="77"/>
    <s v="Interventi di manutenzione straordinaria non programmata su reti acquedotto"/>
    <s v="Casole d'Elsa"/>
    <s v="5-Condutture e Opere Idrauliche Fisse"/>
    <n v="3021069"/>
    <s v="A"/>
    <s v="in esercizio"/>
    <n v="14760435.680000005"/>
    <n v="8860435.6800000053"/>
    <n v="1321.29"/>
    <n v="0"/>
    <n v="0"/>
    <n v="1286.21"/>
    <n v="35.08"/>
    <s v="Ricorrente"/>
  </r>
  <r>
    <x v="77"/>
    <s v="Interventi di manutenzione straordinaria non programmata su reti acquedotto"/>
    <s v="Cetona"/>
    <s v="5-Condutture e Opere Idrauliche Fisse"/>
    <n v="3022322"/>
    <s v="A"/>
    <s v="in esercizio"/>
    <n v="14760435.680000005"/>
    <n v="8860435.6800000053"/>
    <n v="6247"/>
    <n v="0"/>
    <n v="0"/>
    <n v="5697.95"/>
    <n v="549.04999999999995"/>
    <s v="Ricorrente"/>
  </r>
  <r>
    <x v="77"/>
    <s v="Interventi di manutenzione straordinaria non programmata su reti acquedotto"/>
    <s v="Chiusdino"/>
    <s v="5-Condutture e Opere Idrauliche Fisse"/>
    <n v="3022307"/>
    <s v="A"/>
    <s v="in esercizio"/>
    <n v="14760435.680000005"/>
    <n v="8860435.6800000053"/>
    <n v="5818.2300000000014"/>
    <n v="0"/>
    <n v="0"/>
    <n v="5818.2300000000014"/>
    <n v="0"/>
    <s v="Ricorrente"/>
  </r>
  <r>
    <x v="77"/>
    <s v="Interventi di manutenzione straordinaria non programmata su reti acquedotto"/>
    <s v="Chiusdino"/>
    <s v="5-Condutture e Opere Idrauliche Fisse"/>
    <n v="3022323"/>
    <s v="A"/>
    <s v="in esercizio"/>
    <n v="14760435.680000005"/>
    <n v="8860435.6800000053"/>
    <n v="21982.560000000005"/>
    <n v="0"/>
    <n v="0"/>
    <n v="21831.900000000005"/>
    <n v="150.66"/>
    <s v="Ricorrente"/>
  </r>
  <r>
    <x v="77"/>
    <s v="Interventi di manutenzione straordinaria non programmata su reti acquedotto"/>
    <s v="CinIsola del Giglioano"/>
    <s v="5-Condutture e Opere Idrauliche Fisse"/>
    <n v="3020847"/>
    <s v="A"/>
    <s v="in esercizio"/>
    <n v="14760435.680000005"/>
    <n v="8860435.6800000053"/>
    <n v="22479.64000000001"/>
    <n v="0"/>
    <n v="0"/>
    <n v="22357.160000000011"/>
    <n v="122.48"/>
    <s v="Ricorrente"/>
  </r>
  <r>
    <x v="77"/>
    <s v="Interventi di manutenzione straordinaria non programmata su reti acquedotto"/>
    <s v="Castiglione d'Orcia"/>
    <s v="5-Condutture e Opere Idrauliche Fisse"/>
    <n v="1131529"/>
    <s v="A"/>
    <s v="in esercizio"/>
    <n v="14760435.680000005"/>
    <n v="8860435.6800000053"/>
    <n v="1270.19"/>
    <n v="0"/>
    <n v="0"/>
    <n v="1244.51"/>
    <n v="25.680000000000003"/>
    <s v="Ricorrente"/>
  </r>
  <r>
    <x v="77"/>
    <s v="Interventi di manutenzione straordinaria non programmata su reti acquedotto"/>
    <s v="Castiglione d'Orcia"/>
    <s v="5-Condutture e Opere Idrauliche Fisse"/>
    <n v="3020848"/>
    <s v="A"/>
    <s v="in esercizio"/>
    <n v="14760435.680000005"/>
    <n v="8860435.6800000053"/>
    <n v="3073.69"/>
    <n v="0"/>
    <n v="0"/>
    <n v="2564.3200000000002"/>
    <n v="509.36999999999989"/>
    <s v="Ricorrente"/>
  </r>
  <r>
    <x v="77"/>
    <s v="Interventi di manutenzione straordinaria non programmata su reti acquedotto"/>
    <s v="Capalbio"/>
    <s v="5-Condutture e Opere Idrauliche Fisse"/>
    <n v="3009627"/>
    <s v="A"/>
    <s v="in esercizio"/>
    <n v="14760435.680000005"/>
    <n v="8860435.6800000053"/>
    <n v="908.55000000000007"/>
    <n v="0"/>
    <n v="0"/>
    <n v="794.8900000000001"/>
    <n v="113.65999999999997"/>
    <s v="Ricorrente"/>
  </r>
  <r>
    <x v="77"/>
    <s v="Interventi di manutenzione straordinaria non programmata su reti acquedotto"/>
    <s v="Capalbio"/>
    <s v="5-Condutture e Opere Idrauliche Fisse"/>
    <n v="3020849"/>
    <s v="A"/>
    <s v="in esercizio"/>
    <n v="14760435.680000005"/>
    <n v="8860435.6800000053"/>
    <n v="5733.02"/>
    <n v="0"/>
    <n v="0"/>
    <n v="5733.02"/>
    <n v="0"/>
    <s v="Ricorrente"/>
  </r>
  <r>
    <x v="77"/>
    <s v="Interventi di manutenzione straordinaria non programmata su reti acquedotto"/>
    <s v="Castel del Piano"/>
    <s v="5-Condutture e Opere Idrauliche Fisse"/>
    <n v="3021016"/>
    <s v="A"/>
    <s v="in esercizio"/>
    <n v="14760435.680000005"/>
    <n v="8860435.6800000053"/>
    <n v="112.8"/>
    <n v="0"/>
    <n v="0"/>
    <n v="106.11"/>
    <n v="6.6899999999999995"/>
    <s v="Ricorrente"/>
  </r>
  <r>
    <x v="77"/>
    <s v="Interventi di manutenzione straordinaria non programmata su reti acquedotto"/>
    <s v="Castel del Piano"/>
    <s v="5-Condutture e Opere Idrauliche Fisse"/>
    <n v="3020850"/>
    <s v="A"/>
    <s v="in esercizio"/>
    <n v="14760435.680000005"/>
    <n v="8860435.6800000053"/>
    <n v="9099.85"/>
    <n v="0"/>
    <n v="0"/>
    <n v="9095.61"/>
    <n v="4.24"/>
    <s v="Ricorrente"/>
  </r>
  <r>
    <x v="77"/>
    <s v="Interventi di manutenzione straordinaria non programmata su reti acquedotto"/>
    <s v="Colle Val d'Elsa"/>
    <s v="5-Condutture e Opere Idrauliche Fisse"/>
    <n v="3020835"/>
    <s v="A"/>
    <s v="in esercizio"/>
    <n v="14760435.680000005"/>
    <n v="8860435.6800000053"/>
    <n v="4527.8900000000003"/>
    <n v="0"/>
    <n v="0"/>
    <n v="3722.8700000000003"/>
    <n v="805.02"/>
    <s v="Ricorrente"/>
  </r>
  <r>
    <x v="77"/>
    <s v="Interventi di manutenzione straordinaria non programmata su reti acquedotto"/>
    <s v="Colle Val d'Elsa"/>
    <s v="5-Condutture e Opere Idrauliche Fisse"/>
    <n v="3021072"/>
    <s v="A"/>
    <s v="in esercizio"/>
    <n v="14760435.680000005"/>
    <n v="8860435.6800000053"/>
    <n v="4879.9000000000015"/>
    <n v="0"/>
    <n v="0"/>
    <n v="4773.4000000000015"/>
    <n v="106.50000000000004"/>
    <s v="Ricorrente"/>
  </r>
  <r>
    <x v="77"/>
    <s v="Interventi di manutenzione straordinaria non programmata su reti acquedotto"/>
    <s v="Follonica"/>
    <s v="5-Condutture e Opere Idrauliche Fisse"/>
    <n v="3009628"/>
    <s v="A"/>
    <s v="in esercizio"/>
    <n v="14760435.680000005"/>
    <n v="8860435.6800000053"/>
    <n v="8011.07"/>
    <n v="0"/>
    <n v="0"/>
    <n v="7810.3099999999995"/>
    <n v="200.75999999999993"/>
    <s v="Ricorrente"/>
  </r>
  <r>
    <x v="77"/>
    <s v="Interventi di manutenzione straordinaria non programmata su reti acquedotto"/>
    <s v="Follonica"/>
    <s v="5-Condutture e Opere Idrauliche Fisse"/>
    <n v="1131244"/>
    <s v="A"/>
    <s v="in esercizio"/>
    <n v="14760435.680000005"/>
    <n v="8860435.6800000053"/>
    <n v="20397.499999999996"/>
    <n v="0"/>
    <n v="0"/>
    <n v="19443.239999999998"/>
    <n v="954.2600000000001"/>
    <s v="Ricorrente"/>
  </r>
  <r>
    <x v="77"/>
    <s v="Interventi di manutenzione straordinaria non programmata su reti acquedotto"/>
    <s v="Grosseto"/>
    <s v="5-Condutture e Opere Idrauliche Fisse"/>
    <n v="3020060"/>
    <s v="A"/>
    <s v="in esercizio"/>
    <n v="14760435.680000005"/>
    <n v="8860435.6800000053"/>
    <n v="3264.34"/>
    <n v="0"/>
    <n v="0"/>
    <n v="3098.6000000000004"/>
    <n v="165.73999999999992"/>
    <s v="Ricorrente"/>
  </r>
  <r>
    <x v="77"/>
    <s v="Interventi di manutenzione straordinaria non programmata su reti acquedotto"/>
    <s v="Grosseto"/>
    <s v="5-Condutture e Opere Idrauliche Fisse"/>
    <n v="3020851"/>
    <s v="A"/>
    <s v="in esercizio"/>
    <n v="14760435.680000005"/>
    <n v="8860435.6800000053"/>
    <n v="9004.7300000000014"/>
    <n v="0"/>
    <n v="0"/>
    <n v="8685.9700000000012"/>
    <n v="318.76"/>
    <s v="Ricorrente"/>
  </r>
  <r>
    <x v="77"/>
    <s v="Interventi di manutenzione straordinaria non programmata su reti acquedotto"/>
    <s v="Gavorrano"/>
    <s v="5-Condutture e Opere Idrauliche Fisse"/>
    <n v="3009629"/>
    <s v="A"/>
    <s v="in esercizio"/>
    <n v="14760435.680000005"/>
    <n v="8860435.6800000053"/>
    <n v="3759.1899999999996"/>
    <n v="0"/>
    <n v="0"/>
    <n v="3609.18"/>
    <n v="150.00999999999985"/>
    <s v="Ricorrente"/>
  </r>
  <r>
    <x v="77"/>
    <s v="Interventi di manutenzione straordinaria non programmata su reti acquedotto"/>
    <s v="Gavorrano"/>
    <s v="5-Condutture e Opere Idrauliche Fisse"/>
    <n v="3540355"/>
    <s v="A"/>
    <s v="in esercizio"/>
    <n v="14760435.680000005"/>
    <n v="8860435.6800000053"/>
    <n v="3122.3199999999993"/>
    <n v="0"/>
    <n v="0"/>
    <n v="3009.6199999999994"/>
    <n v="112.69999999999996"/>
    <s v="Ricorrente"/>
  </r>
  <r>
    <x v="77"/>
    <s v="Interventi di manutenzione straordinaria non programmata su reti acquedotto"/>
    <s v="Isola del Giglio"/>
    <s v="5-Condutture e Opere Idrauliche Fisse"/>
    <n v="3540287"/>
    <s v="A"/>
    <s v="in esercizio"/>
    <n v="14760435.680000005"/>
    <n v="8860435.6800000053"/>
    <n v="547.70000000000005"/>
    <n v="0"/>
    <n v="0"/>
    <n v="454.63"/>
    <n v="93.070000000000022"/>
    <s v="Ricorrente"/>
  </r>
  <r>
    <x v="77"/>
    <s v="Interventi di manutenzione straordinaria non programmata su reti acquedotto"/>
    <s v="Isola del Giglio"/>
    <s v="5-Condutture e Opere Idrauliche Fisse"/>
    <n v="3021073"/>
    <s v="A"/>
    <s v="in esercizio"/>
    <n v="14760435.680000005"/>
    <n v="8860435.6800000053"/>
    <n v="1695.57"/>
    <n v="0"/>
    <n v="0"/>
    <n v="1503.5099999999998"/>
    <n v="192.06000000000017"/>
    <s v="Ricorrente"/>
  </r>
  <r>
    <x v="77"/>
    <s v="Interventi di manutenzione straordinaria non programmata su reti acquedotto"/>
    <s v="Magliano in Toscana"/>
    <s v="5-Condutture e Opere Idrauliche Fisse"/>
    <n v="3540356"/>
    <s v="A"/>
    <s v="in esercizio"/>
    <n v="14760435.680000005"/>
    <n v="8860435.6800000053"/>
    <n v="520.38"/>
    <n v="0"/>
    <n v="0"/>
    <n v="520.38"/>
    <n v="0"/>
    <s v="Ricorrente"/>
  </r>
  <r>
    <x v="77"/>
    <s v="Interventi di manutenzione straordinaria non programmata su reti acquedotto"/>
    <s v="Manciano"/>
    <s v="5-Condutture e Opere Idrauliche Fisse"/>
    <n v="3009631"/>
    <s v="A"/>
    <s v="in esercizio"/>
    <n v="14760435.680000005"/>
    <n v="8860435.6800000053"/>
    <n v="2299.6499999999996"/>
    <n v="0"/>
    <n v="0"/>
    <n v="1793.5099999999998"/>
    <n v="506.14000000000004"/>
    <s v="Ricorrente"/>
  </r>
  <r>
    <x v="77"/>
    <s v="Interventi di manutenzione straordinaria non programmata su reti acquedotto"/>
    <s v="Manciano"/>
    <s v="5-Condutture e Opere Idrauliche Fisse"/>
    <n v="3540357"/>
    <s v="A"/>
    <s v="in esercizio"/>
    <n v="14760435.680000005"/>
    <n v="8860435.6800000053"/>
    <n v="2308.2800000000002"/>
    <n v="0"/>
    <n v="0"/>
    <n v="2142.92"/>
    <n v="165.36"/>
    <s v="Ricorrente"/>
  </r>
  <r>
    <x v="77"/>
    <s v="Interventi di manutenzione straordinaria non programmata su reti acquedotto"/>
    <s v="Monterotondo Marittimo"/>
    <s v="5-Condutture e Opere Idrauliche Fisse"/>
    <n v="3020836"/>
    <s v="A"/>
    <s v="in esercizio"/>
    <n v="14760435.680000005"/>
    <n v="8860435.6800000053"/>
    <n v="3864.53"/>
    <n v="0"/>
    <n v="0"/>
    <n v="3644.4"/>
    <n v="220.12999999999997"/>
    <s v="Ricorrente"/>
  </r>
  <r>
    <x v="77"/>
    <s v="Interventi di manutenzione straordinaria non programmata su reti acquedotto"/>
    <s v="Monticiano"/>
    <s v="5-Condutture e Opere Idrauliche Fisse"/>
    <n v="3021074"/>
    <s v="A"/>
    <s v="in esercizio"/>
    <n v="14760435.680000005"/>
    <n v="8860435.6800000053"/>
    <n v="5795.0099999999993"/>
    <n v="0"/>
    <n v="0"/>
    <n v="5697.2099999999991"/>
    <n v="97.800000000000026"/>
    <s v="Ricorrente"/>
  </r>
  <r>
    <x v="77"/>
    <s v="Interventi di manutenzione straordinaria non programmata su reti acquedotto"/>
    <s v="Monteroni d'Arbia"/>
    <s v="5-Condutture e Opere Idrauliche Fisse"/>
    <n v="3540288"/>
    <s v="A"/>
    <s v="in esercizio"/>
    <n v="14760435.680000005"/>
    <n v="8860435.6800000053"/>
    <n v="1508.04"/>
    <n v="0"/>
    <n v="0"/>
    <n v="1460.1399999999999"/>
    <n v="47.900000000000006"/>
    <s v="Ricorrente"/>
  </r>
  <r>
    <x v="77"/>
    <s v="Interventi di manutenzione straordinaria non programmata su reti acquedotto"/>
    <s v="Monteroni d'Arbia"/>
    <s v="5-Condutture e Opere Idrauliche Fisse"/>
    <n v="3540358"/>
    <s v="A"/>
    <s v="in esercizio"/>
    <n v="14760435.680000005"/>
    <n v="8860435.6800000053"/>
    <n v="8809.3000000000011"/>
    <n v="0"/>
    <n v="0"/>
    <n v="8381.3900000000012"/>
    <n v="427.90999999999985"/>
    <s v="Ricorrente"/>
  </r>
  <r>
    <x v="77"/>
    <s v="Interventi di manutenzione straordinaria non programmata su reti acquedotto"/>
    <s v="Montalcino"/>
    <s v="5-Condutture e Opere Idrauliche Fisse"/>
    <n v="3009632"/>
    <s v="A"/>
    <s v="in esercizio"/>
    <n v="14760435.680000005"/>
    <n v="8860435.6800000053"/>
    <n v="7647.55"/>
    <n v="0"/>
    <n v="0"/>
    <n v="7212.84"/>
    <n v="434.70999999999992"/>
    <s v="Ricorrente"/>
  </r>
  <r>
    <x v="77"/>
    <s v="Interventi di manutenzione straordinaria non programmata su reti acquedotto"/>
    <s v="Montalcino"/>
    <s v="5-Condutture e Opere Idrauliche Fisse"/>
    <n v="3540359"/>
    <s v="A"/>
    <s v="in esercizio"/>
    <n v="14760435.680000005"/>
    <n v="8860435.6800000053"/>
    <n v="24193.11"/>
    <n v="0"/>
    <n v="0"/>
    <n v="23561.09"/>
    <n v="632.01999999999975"/>
    <s v="Ricorrente"/>
  </r>
  <r>
    <x v="77"/>
    <s v="Interventi di manutenzione straordinaria non programmata su reti acquedotto"/>
    <s v="Monteriggioni"/>
    <s v="5-Condutture e Opere Idrauliche Fisse"/>
    <n v="3021075"/>
    <s v="A"/>
    <s v="in esercizio"/>
    <n v="14760435.680000005"/>
    <n v="8860435.6800000053"/>
    <n v="8357.1000000000022"/>
    <n v="0"/>
    <n v="0"/>
    <n v="8340.6900000000023"/>
    <n v="16.41"/>
    <s v="Ricorrente"/>
  </r>
  <r>
    <x v="77"/>
    <s v="Interventi di manutenzione straordinaria non programmata su reti acquedotto"/>
    <s v="Massa Marittima"/>
    <s v="5-Condutture e Opere Idrauliche Fisse"/>
    <n v="3009634"/>
    <s v="A"/>
    <s v="in esercizio"/>
    <n v="14760435.680000005"/>
    <n v="8860435.6800000053"/>
    <n v="10307.090000000002"/>
    <n v="0"/>
    <n v="0"/>
    <n v="9933.5700000000015"/>
    <n v="373.52000000000004"/>
    <s v="Ricorrente"/>
  </r>
  <r>
    <x v="77"/>
    <s v="Interventi di manutenzione straordinaria non programmata su reti acquedotto"/>
    <s v="Massa Marittima"/>
    <s v="5-Condutture e Opere Idrauliche Fisse"/>
    <n v="3021076"/>
    <s v="A"/>
    <s v="in esercizio"/>
    <n v="14760435.680000005"/>
    <n v="8860435.6800000053"/>
    <n v="8307.2300000000014"/>
    <n v="0"/>
    <n v="0"/>
    <n v="7845.5000000000018"/>
    <n v="461.7299999999999"/>
    <s v="Ricorrente"/>
  </r>
  <r>
    <x v="77"/>
    <s v="Interventi di manutenzione straordinaria non programmata su reti acquedotto"/>
    <s v="Monta Argentario"/>
    <s v="5-Condutture e Opere Idrauliche Fisse"/>
    <n v="3540360"/>
    <s v="A"/>
    <s v="in esercizio"/>
    <n v="14760435.680000005"/>
    <n v="8860435.6800000053"/>
    <n v="8166.37"/>
    <n v="0"/>
    <n v="0"/>
    <n v="7917.92"/>
    <n v="248.45000000000007"/>
    <s v="Ricorrente"/>
  </r>
  <r>
    <x v="77"/>
    <s v="Interventi di manutenzione straordinaria non programmata su reti acquedotto"/>
    <s v="Murlo"/>
    <s v="5-Condutture e Opere Idrauliche Fisse"/>
    <n v="3540362"/>
    <s v="A"/>
    <s v="in esercizio"/>
    <n v="14760435.680000005"/>
    <n v="8860435.6800000053"/>
    <n v="6020.18"/>
    <n v="0"/>
    <n v="0"/>
    <n v="5965.5300000000007"/>
    <n v="54.65000000000002"/>
    <s v="Ricorrente"/>
  </r>
  <r>
    <x v="77"/>
    <s v="Interventi di manutenzione straordinaria non programmata su reti acquedotto"/>
    <s v="Orbetello"/>
    <s v="5-Condutture e Opere Idrauliche Fisse"/>
    <n v="3020853"/>
    <s v="A"/>
    <s v="in esercizio"/>
    <n v="14760435.680000005"/>
    <n v="8860435.6800000053"/>
    <n v="3066.309999999999"/>
    <n v="0"/>
    <n v="0"/>
    <n v="2928.7699999999991"/>
    <n v="137.54"/>
    <s v="Ricorrente"/>
  </r>
  <r>
    <x v="77"/>
    <s v="Interventi di manutenzione straordinaria non programmata su reti acquedotto"/>
    <s v="Piancastagnaio"/>
    <s v="5-Condutture e Opere Idrauliche Fisse"/>
    <n v="3021017"/>
    <s v="A"/>
    <s v="in esercizio"/>
    <n v="14760435.680000005"/>
    <n v="8860435.6800000053"/>
    <n v="479.16999999999996"/>
    <n v="0"/>
    <n v="0"/>
    <n v="473.35999999999996"/>
    <n v="5.8099999999999987"/>
    <s v="Ricorrente"/>
  </r>
  <r>
    <x v="77"/>
    <s v="Interventi di manutenzione straordinaria non programmata su reti acquedotto"/>
    <s v="Piancastagnaio"/>
    <s v="5-Condutture e Opere Idrauliche Fisse"/>
    <n v="3021077"/>
    <s v="A"/>
    <s v="in esercizio"/>
    <n v="14760435.680000005"/>
    <n v="8860435.6800000053"/>
    <n v="5414.44"/>
    <n v="0"/>
    <n v="0"/>
    <n v="5035.74"/>
    <n v="378.70000000000005"/>
    <s v="Ricorrente"/>
  </r>
  <r>
    <x v="77"/>
    <s v="Interventi di manutenzione straordinaria non programmata su reti acquedotto"/>
    <s v="Pitigliano"/>
    <s v="5-Condutture e Opere Idrauliche Fisse"/>
    <n v="3021078"/>
    <s v="A"/>
    <s v="in esercizio"/>
    <n v="14760435.680000005"/>
    <n v="8860435.6800000053"/>
    <n v="6556.41"/>
    <n v="0"/>
    <n v="0"/>
    <n v="6556.41"/>
    <n v="0"/>
    <s v="Ricorrente"/>
  </r>
  <r>
    <x v="77"/>
    <s v="Interventi di manutenzione straordinaria non programmata su reti acquedotto"/>
    <s v="Pienza"/>
    <s v="5-Condutture e Opere Idrauliche Fisse"/>
    <n v="3540363"/>
    <s v="A"/>
    <s v="in esercizio"/>
    <n v="14760435.680000005"/>
    <n v="8860435.6800000053"/>
    <n v="219.50000000000023"/>
    <n v="0"/>
    <n v="0"/>
    <n v="219.50000000000023"/>
    <n v="0"/>
    <s v="Ricorrente"/>
  </r>
  <r>
    <x v="77"/>
    <s v="Interventi di manutenzione straordinaria non programmata su reti acquedotto"/>
    <s v="Radicofani"/>
    <s v="5-Condutture e Opere Idrauliche Fisse"/>
    <n v="3540290"/>
    <s v="A"/>
    <s v="in esercizio"/>
    <n v="14760435.680000005"/>
    <n v="8860435.6800000053"/>
    <n v="1502.04"/>
    <n v="0"/>
    <n v="0"/>
    <n v="1002.88"/>
    <n v="499.16"/>
    <s v="Ricorrente"/>
  </r>
  <r>
    <x v="77"/>
    <s v="Interventi di manutenzione straordinaria non programmata su reti acquedotto"/>
    <s v="Radicofani"/>
    <s v="5-Condutture e Opere Idrauliche Fisse"/>
    <n v="3020854"/>
    <s v="A"/>
    <s v="in esercizio"/>
    <n v="14760435.680000005"/>
    <n v="8860435.6800000053"/>
    <n v="1244.8900000000001"/>
    <n v="0"/>
    <n v="0"/>
    <n v="1152.74"/>
    <n v="92.15000000000002"/>
    <s v="Ricorrente"/>
  </r>
  <r>
    <x v="77"/>
    <s v="Interventi di manutenzione straordinaria non programmata su reti acquedotto"/>
    <s v="Rapolano"/>
    <s v="5-Condutture e Opere Idrauliche Fisse"/>
    <n v="3021080"/>
    <s v="A"/>
    <s v="in esercizio"/>
    <n v="14760435.680000005"/>
    <n v="8860435.6800000053"/>
    <n v="3822.7400000000007"/>
    <n v="0"/>
    <n v="0"/>
    <n v="3727.6000000000008"/>
    <n v="95.139999999999986"/>
    <s v="Ricorrente"/>
  </r>
  <r>
    <x v="77"/>
    <s v="Interventi di manutenzione straordinaria non programmata su reti acquedotto"/>
    <s v="Roccastrada"/>
    <s v="5-Condutture e Opere Idrauliche Fisse"/>
    <n v="3020840"/>
    <s v="A"/>
    <s v="in esercizio"/>
    <n v="14760435.680000005"/>
    <n v="8860435.6800000053"/>
    <n v="8140.61"/>
    <n v="0"/>
    <n v="0"/>
    <n v="7957.8899999999994"/>
    <n v="182.71999999999997"/>
    <s v="Ricorrente"/>
  </r>
  <r>
    <x v="77"/>
    <s v="Interventi di manutenzione straordinaria non programmata su reti acquedotto"/>
    <s v="Roccastrada"/>
    <s v="5-Condutture e Opere Idrauliche Fisse"/>
    <n v="3540365"/>
    <s v="A"/>
    <s v="in esercizio"/>
    <n v="14760435.680000005"/>
    <n v="8860435.6800000053"/>
    <n v="9151.4500000000025"/>
    <n v="0"/>
    <n v="0"/>
    <n v="8685.4200000000019"/>
    <n v="466.03000000000009"/>
    <s v="Ricorrente"/>
  </r>
  <r>
    <x v="77"/>
    <s v="Interventi di manutenzione straordinaria non programmata su reti acquedotto"/>
    <s v="Scansano"/>
    <s v="5-Condutture e Opere Idrauliche Fisse"/>
    <n v="3021081"/>
    <s v="A"/>
    <s v="in esercizio"/>
    <n v="14760435.680000005"/>
    <n v="8860435.6800000053"/>
    <n v="2783.77"/>
    <n v="0"/>
    <n v="0"/>
    <n v="1225.3699999999999"/>
    <n v="1558.4"/>
    <s v="Ricorrente"/>
  </r>
  <r>
    <x v="77"/>
    <s v="Interventi di manutenzione straordinaria non programmata su reti acquedotto"/>
    <s v="Scarlino"/>
    <s v="5-Condutture e Opere Idrauliche Fisse"/>
    <n v="3022311"/>
    <s v="A"/>
    <s v="in esercizio"/>
    <n v="14760435.680000005"/>
    <n v="8860435.6800000053"/>
    <n v="15743.480000000001"/>
    <n v="0"/>
    <n v="0"/>
    <n v="15280.7"/>
    <n v="462.78"/>
    <s v="Ricorrente"/>
  </r>
  <r>
    <x v="77"/>
    <s v="Interventi di manutenzione straordinaria non programmata su reti acquedotto"/>
    <s v="Scarlino"/>
    <s v="5-Condutture e Opere Idrauliche Fisse"/>
    <n v="3022324"/>
    <s v="A"/>
    <s v="in esercizio"/>
    <n v="14760435.680000005"/>
    <n v="8860435.6800000053"/>
    <n v="3114.96"/>
    <n v="0"/>
    <n v="0"/>
    <n v="3079.9"/>
    <n v="35.06"/>
    <s v="Ricorrente"/>
  </r>
  <r>
    <x v="77"/>
    <s v="Interventi di manutenzione straordinaria non programmata su reti acquedotto"/>
    <s v="Semproniano"/>
    <s v="5-Condutture e Opere Idrauliche Fisse"/>
    <n v="3021082"/>
    <s v="A"/>
    <s v="in esercizio"/>
    <n v="14760435.680000005"/>
    <n v="8860435.6800000053"/>
    <n v="456.51"/>
    <n v="0"/>
    <n v="0"/>
    <n v="456.51"/>
    <n v="0"/>
    <s v="Ricorrente"/>
  </r>
  <r>
    <x v="77"/>
    <s v="Interventi di manutenzione straordinaria non programmata su reti acquedotto"/>
    <s v="Santa Fiora"/>
    <s v="5-Condutture e Opere Idrauliche Fisse"/>
    <n v="3021083"/>
    <s v="A"/>
    <s v="in esercizio"/>
    <n v="14760435.680000005"/>
    <n v="8860435.6800000053"/>
    <n v="2388.65"/>
    <n v="0"/>
    <n v="0"/>
    <n v="2313.86"/>
    <n v="74.789999999999992"/>
    <s v="Ricorrente"/>
  </r>
  <r>
    <x v="77"/>
    <s v="Interventi di manutenzione straordinaria non programmata su reti acquedotto"/>
    <s v="Montalcino"/>
    <s v="5-Condutture e Opere Idrauliche Fisse"/>
    <n v="3022312"/>
    <s v="A"/>
    <s v="in esercizio"/>
    <n v="14760435.680000005"/>
    <n v="8860435.6800000053"/>
    <n v="2218.17"/>
    <n v="0"/>
    <n v="0"/>
    <n v="2218.17"/>
    <n v="0"/>
    <s v="Ricorrente"/>
  </r>
  <r>
    <x v="77"/>
    <s v="Interventi di manutenzione straordinaria non programmata su reti acquedotto"/>
    <s v="Montalcino"/>
    <s v="5-Condutture e Opere Idrauliche Fisse"/>
    <n v="3021084"/>
    <s v="A"/>
    <s v="in esercizio"/>
    <n v="14760435.680000005"/>
    <n v="8860435.6800000053"/>
    <n v="4733.2199999999993"/>
    <n v="0"/>
    <n v="0"/>
    <n v="4521.95"/>
    <n v="211.26999999999998"/>
    <s v="Ricorrente"/>
  </r>
  <r>
    <x v="77"/>
    <s v="Interventi di manutenzione straordinaria non programmata su reti acquedotto"/>
    <s v="Seggiano"/>
    <s v="5-Condutture e Opere Idrauliche Fisse"/>
    <n v="3021085"/>
    <s v="A"/>
    <s v="in esercizio"/>
    <n v="14760435.680000005"/>
    <n v="8860435.6800000053"/>
    <n v="1993.2200000000003"/>
    <n v="0"/>
    <n v="0"/>
    <n v="1993.2200000000003"/>
    <n v="0"/>
    <s v="Ricorrente"/>
  </r>
  <r>
    <x v="77"/>
    <s v="Interventi di manutenzione straordinaria non programmata su reti acquedotto"/>
    <s v="Siena"/>
    <s v="5-Condutture e Opere Idrauliche Fisse"/>
    <n v="3020842"/>
    <s v="A"/>
    <s v="in esercizio"/>
    <n v="14760435.680000005"/>
    <n v="8860435.6800000053"/>
    <n v="12649.45"/>
    <n v="0"/>
    <n v="0"/>
    <n v="9300.9"/>
    <n v="3348.5500000000006"/>
    <s v="Ricorrente"/>
  </r>
  <r>
    <x v="77"/>
    <s v="Interventi di manutenzione straordinaria non programmata su reti acquedotto"/>
    <s v="Siena"/>
    <s v="5-Condutture e Opere Idrauliche Fisse"/>
    <n v="3020063"/>
    <s v="A"/>
    <s v="in esercizio"/>
    <n v="14760435.680000005"/>
    <n v="8860435.6800000053"/>
    <n v="41593.5"/>
    <n v="0"/>
    <n v="0"/>
    <n v="39584.58"/>
    <n v="2008.9200000000005"/>
    <s v="Ricorrente"/>
  </r>
  <r>
    <x v="77"/>
    <s v="Interventi di manutenzione straordinaria non programmata su reti acquedotto"/>
    <s v="Sovicille"/>
    <s v="5-Condutture e Opere Idrauliche Fisse"/>
    <n v="3540294"/>
    <s v="A"/>
    <s v="in esercizio"/>
    <n v="14760435.680000005"/>
    <n v="8860435.6800000053"/>
    <n v="2153.4700000000003"/>
    <n v="0"/>
    <n v="0"/>
    <n v="1887.98"/>
    <n v="265.49"/>
    <s v="Ricorrente"/>
  </r>
  <r>
    <x v="77"/>
    <s v="Interventi di manutenzione straordinaria non programmata su reti acquedotto"/>
    <s v="Sovicille"/>
    <s v="5-Condutture e Opere Idrauliche Fisse"/>
    <n v="1131245"/>
    <s v="A"/>
    <s v="in esercizio"/>
    <n v="14760435.680000005"/>
    <n v="8860435.6800000053"/>
    <n v="3712.5799999999995"/>
    <n v="0"/>
    <n v="0"/>
    <n v="3604.1499999999996"/>
    <n v="108.42999999999992"/>
    <s v="Ricorrente"/>
  </r>
  <r>
    <x v="77"/>
    <s v="Interventi di manutenzione straordinaria non programmata su reti acquedotto"/>
    <s v="San Quirico d'Orcia"/>
    <s v="5-Condutture e Opere Idrauliche Fisse"/>
    <n v="3021086"/>
    <s v="A"/>
    <s v="in esercizio"/>
    <n v="14760435.680000005"/>
    <n v="8860435.6800000053"/>
    <n v="1735.0400000000002"/>
    <n v="0"/>
    <n v="0"/>
    <n v="1706.65"/>
    <n v="28.39"/>
    <s v="Ricorrente"/>
  </r>
  <r>
    <x v="77"/>
    <s v="Interventi di manutenzione straordinaria non programmata su reti acquedotto"/>
    <s v="Sorano"/>
    <s v="5-Condutture e Opere Idrauliche Fisse"/>
    <n v="3020843"/>
    <s v="A"/>
    <s v="in esercizio"/>
    <n v="14760435.680000005"/>
    <n v="8860435.6800000053"/>
    <n v="756.4799999999999"/>
    <n v="0"/>
    <n v="0"/>
    <n v="752.9899999999999"/>
    <n v="3.4900000000000007"/>
    <s v="Ricorrente"/>
  </r>
  <r>
    <x v="77"/>
    <s v="Interventi di manutenzione straordinaria non programmata su reti acquedotto"/>
    <s v="Sorano"/>
    <s v="5-Condutture e Opere Idrauliche Fisse"/>
    <n v="3021087"/>
    <s v="A"/>
    <s v="in esercizio"/>
    <n v="14760435.680000005"/>
    <n v="8860435.6800000053"/>
    <n v="1634.92"/>
    <n v="0"/>
    <n v="0"/>
    <n v="686.37"/>
    <n v="948.55000000000007"/>
    <s v="Ricorrente"/>
  </r>
  <r>
    <x v="77"/>
    <s v="Interventi di manutenzione straordinaria non programmata su reti acquedotto"/>
    <s v="Sarteano"/>
    <s v="5-Condutture e Opere Idrauliche Fisse"/>
    <n v="1131530"/>
    <s v="A"/>
    <s v="in esercizio"/>
    <n v="14760435.680000005"/>
    <n v="8860435.6800000053"/>
    <n v="1400.5700000000002"/>
    <n v="0"/>
    <n v="0"/>
    <n v="1325.66"/>
    <n v="74.91"/>
    <s v="Ricorrente"/>
  </r>
  <r>
    <x v="77"/>
    <s v="Interventi di manutenzione straordinaria non programmata su reti acquedotto"/>
    <s v="Sarteano"/>
    <s v="5-Condutture e Opere Idrauliche Fisse"/>
    <n v="3540366"/>
    <s v="A"/>
    <s v="in esercizio"/>
    <n v="14760435.680000005"/>
    <n v="8860435.6800000053"/>
    <n v="1370.62"/>
    <n v="0"/>
    <n v="0"/>
    <n v="1352.1799999999998"/>
    <n v="18.439999999999998"/>
    <s v="Ricorrente"/>
  </r>
  <r>
    <x v="78"/>
    <s v="Rifacimento sottoservizi Follonica"/>
    <s v="Follonica"/>
    <s v="5-Condutture e Opere Idrauliche Fisse"/>
    <s v="non creato"/>
    <s v="A"/>
    <s v="in esercizio"/>
    <n v="953787.04000000015"/>
    <n v="953787.04000000015"/>
    <n v="0"/>
    <n v="0"/>
    <n v="0"/>
    <n v="0"/>
    <n v="0"/>
    <s v="Nominale"/>
  </r>
  <r>
    <x v="79"/>
    <s v="Protezioni catodiche dorsale Fiora"/>
    <s v="Provincia Grosseto (escluso Montieri)"/>
    <s v="5-Condutture e Opere Idrauliche Fisse"/>
    <s v="non creato"/>
    <s v="A"/>
    <s v="in esercizio"/>
    <n v="417235.6"/>
    <n v="417235.6"/>
    <n v="0"/>
    <n v="0"/>
    <n v="0"/>
    <n v="0"/>
    <n v="0"/>
    <s v="Nominale"/>
  </r>
  <r>
    <x v="80"/>
    <s v="Rifacimento impianti  Basili"/>
    <s v="Asciano"/>
    <s v="5-Condutture e Opere Idrauliche Fisse"/>
    <s v="non creato"/>
    <s v="A"/>
    <s v="Non necessario"/>
    <n v="20716.38"/>
    <n v="20716.38"/>
    <n v="0"/>
    <n v="0"/>
    <n v="0"/>
    <n v="0"/>
    <n v="0"/>
    <s v="Nominale"/>
  </r>
  <r>
    <x v="81"/>
    <s v="Sollevamento La Valle adeguamento impianto elettrico e nuovo sistema pompaggio"/>
    <s v="Castiglione della Pescaia"/>
    <s v="8-Impianti di sollevamento e pompaggio"/>
    <n v="3540201"/>
    <s v="A"/>
    <s v="in esercizio"/>
    <n v="302771.37"/>
    <n v="302771.37"/>
    <n v="218216.82"/>
    <n v="0"/>
    <n v="0"/>
    <n v="185239.79"/>
    <n v="32977.03"/>
    <s v="Nominale"/>
  </r>
  <r>
    <x v="82"/>
    <s v="Manutenzione impianto Pitorsino"/>
    <s v="Orbetello"/>
    <s v="1-Terreni"/>
    <s v="non creato"/>
    <s v="A"/>
    <s v="in progettazione"/>
    <n v="276822.12"/>
    <n v="16822.12"/>
    <n v="0"/>
    <n v="0"/>
    <n v="0"/>
    <n v="0"/>
    <n v="0"/>
    <s v="Nominale"/>
  </r>
  <r>
    <x v="83"/>
    <s v="Approvvigionamento idrico area costiera Argentario"/>
    <s v="Monte Argentario"/>
    <s v="1-Terreni"/>
    <s v="non creato"/>
    <s v="A"/>
    <s v="in esercizio"/>
    <n v="1640065.42"/>
    <n v="1640065.42"/>
    <n v="0"/>
    <n v="0"/>
    <n v="100000"/>
    <n v="0"/>
    <n v="0"/>
    <s v="Nominale"/>
  </r>
  <r>
    <x v="84"/>
    <s v="Recupero/sostituzione sorgente Fontanili ripristino strada di accesso e sostituzione condotta adduttrice"/>
    <s v="Arcidosso"/>
    <s v="5-Condutture e Opere Idrauliche Fisse"/>
    <n v="1570015"/>
    <s v="A"/>
    <s v="in progettazione"/>
    <n v="531562.90159999998"/>
    <n v="312201.51999999996"/>
    <n v="3695.39"/>
    <n v="0"/>
    <n v="0"/>
    <n v="0"/>
    <n v="3695.39"/>
    <s v="Nominale"/>
  </r>
  <r>
    <x v="84"/>
    <s v="Recupero/sostituzione sorgente Fontanili ripristino strada di accesso e sostituzione condotta adduttrice"/>
    <s v="Arcidosso"/>
    <s v="8-Impianti di sollevamento e pompaggio"/>
    <n v="1630003"/>
    <s v="A"/>
    <s v="in progettazione"/>
    <n v="531562.90159999998"/>
    <n v="312201.51999999996"/>
    <n v="1557.0700000000002"/>
    <n v="0"/>
    <n v="0"/>
    <n v="0"/>
    <n v="1557.0700000000002"/>
    <s v="Nominale"/>
  </r>
  <r>
    <x v="84"/>
    <s v="Recupero/sostituzione sorgente Fontanili ripristino strada di accesso e sostituzione condotta adduttrice"/>
    <s v="Arcidosso"/>
    <s v="16-Altre imm.mat.e immat."/>
    <n v="2500070"/>
    <s v="A"/>
    <s v="in progettazione"/>
    <n v="531562.90159999998"/>
    <n v="312201.51999999996"/>
    <n v="2892.85"/>
    <n v="0"/>
    <n v="0"/>
    <n v="0"/>
    <n v="2892.85"/>
    <s v="Nominale"/>
  </r>
  <r>
    <x v="85"/>
    <s v="Rifacimento camera di manovra serbatoio Piana del Saragio"/>
    <s v="Abbadia San Salvatore"/>
    <s v="1-Terreni"/>
    <s v="non creato"/>
    <s v="A"/>
    <s v="in progettazione"/>
    <n v="454167.99060398346"/>
    <n v="87463.06"/>
    <n v="0"/>
    <n v="0"/>
    <n v="0"/>
    <n v="0"/>
    <n v="0"/>
    <s v="Nominale"/>
  </r>
  <r>
    <x v="86"/>
    <s v="Rifacimento strada di accesso e camere di manovra serbatoio Altone"/>
    <s v="Abbadia San Salvatore"/>
    <s v="6-Serbatoi"/>
    <s v="non creato"/>
    <s v="A"/>
    <s v="in progettazione"/>
    <n v="314851.63"/>
    <n v="26904.82"/>
    <n v="0"/>
    <n v="0"/>
    <n v="0"/>
    <n v="0"/>
    <n v="0"/>
    <s v="Nominale"/>
  </r>
  <r>
    <x v="87"/>
    <s v="Rifacimento serbatoio di Salsicaia"/>
    <s v="Castiglione della Pescaia"/>
    <s v="1-Terreni"/>
    <s v="non creato"/>
    <s v="A"/>
    <s v="in esercizio"/>
    <n v="168470.19"/>
    <n v="168470.19"/>
    <n v="0"/>
    <n v="0"/>
    <n v="0"/>
    <n v="0"/>
    <n v="0"/>
    <s v="Nominale"/>
  </r>
  <r>
    <x v="88"/>
    <s v="Dismissione serbatoio di Gallina e ampliamento del serbatoio delle Querciole"/>
    <s v="Castiglione d'Orcia"/>
    <s v="6-Serbatoi"/>
    <s v="non creato"/>
    <s v="A"/>
    <s v="in progettazione"/>
    <n v="708057.51"/>
    <n v="30969.58"/>
    <n v="0"/>
    <n v="0"/>
    <n v="0"/>
    <n v="0"/>
    <n v="0"/>
    <s v="Nominale"/>
  </r>
  <r>
    <x v="89"/>
    <s v="Ampliamento serbatoio Potassa"/>
    <s v="Gavorrano"/>
    <s v="6-Serbatoi"/>
    <n v="3541188"/>
    <s v="A"/>
    <s v="in progettazione"/>
    <n v="234168.02999999997"/>
    <n v="135881.35999999999"/>
    <n v="1713.33"/>
    <n v="0"/>
    <n v="0"/>
    <n v="0"/>
    <n v="1713.33"/>
    <s v="Nominale"/>
  </r>
  <r>
    <x v="90"/>
    <s v="Consolidamento della galleria e manutenzioni all'edificio serbatoio di Pietralunga Bassa"/>
    <s v="Piancastagnaio"/>
    <s v="6-Serbatoi"/>
    <n v="3541570"/>
    <s v="A"/>
    <s v="in progettazione"/>
    <n v="242691.17"/>
    <n v="12691.17"/>
    <n v="1267.44"/>
    <n v="0"/>
    <n v="0"/>
    <n v="0"/>
    <n v="1267.44"/>
    <s v="Nominale"/>
  </r>
  <r>
    <x v="91"/>
    <s v="Rifacimento serbatoio della Madonnella"/>
    <s v="Piancastagnaio"/>
    <s v="1-Terreni"/>
    <s v="non creato"/>
    <s v="A"/>
    <s v="in progettazione"/>
    <n v="410047.43499999994"/>
    <n v="62896.73"/>
    <n v="0"/>
    <n v="0"/>
    <n v="0"/>
    <n v="0"/>
    <n v="0"/>
    <s v="Nominale"/>
  </r>
  <r>
    <x v="92"/>
    <s v="Rifacimento camera di manovra serbatoio di Contignano"/>
    <s v="Radicofani"/>
    <s v="1-Terreni"/>
    <s v="non creato"/>
    <s v="A"/>
    <s v="in progettazione"/>
    <n v="123385.93"/>
    <n v="22385.93"/>
    <n v="0"/>
    <n v="0"/>
    <n v="0"/>
    <n v="0"/>
    <n v="0"/>
    <s v="Nominale"/>
  </r>
  <r>
    <x v="93"/>
    <s v="Rifacimento sorgenti Comune di Roccastrada"/>
    <s v="Roccastrada"/>
    <s v="5-Condutture e Opere Idrauliche Fisse"/>
    <s v="non creato"/>
    <s v="A"/>
    <s v="in esercizio"/>
    <n v="287705.63"/>
    <n v="287705.63"/>
    <n v="0"/>
    <n v="0"/>
    <n v="0"/>
    <n v="0"/>
    <n v="0"/>
    <s v="Nominale"/>
  </r>
  <r>
    <x v="94"/>
    <s v="Manutenzione straordinaria vasca di carico Sorgenti S. Fiora "/>
    <s v="Santa Fiora"/>
    <s v="8-Impianti di sollevamento e pompaggio"/>
    <n v="3022352"/>
    <s v="A"/>
    <s v="in esercizio"/>
    <n v="1705183.02"/>
    <n v="1705183.0199999998"/>
    <n v="4920.0000000000009"/>
    <n v="0"/>
    <n v="0"/>
    <n v="0"/>
    <n v="4920.0000000000009"/>
    <s v="Nominale"/>
  </r>
  <r>
    <x v="95"/>
    <s v="Nuovo serbatoio di accumulo Loc. Baccinello"/>
    <s v="Scansano"/>
    <s v="non creato"/>
    <s v="non creato"/>
    <s v="A"/>
    <s v="in progettazione"/>
    <n v="150000"/>
    <n v="0"/>
    <n v="0"/>
    <n v="0"/>
    <n v="0"/>
    <n v="0"/>
    <n v="0"/>
    <s v="Nominale"/>
  </r>
  <r>
    <x v="96"/>
    <s v="Completamento opere presso la stazione di sollevamento &quot;Il Luco&quot;"/>
    <s v="Sovicille"/>
    <s v="8-Impianti di sollevamento e pompaggio"/>
    <n v="3022362"/>
    <s v="A"/>
    <s v="in corso"/>
    <n v="1183156.57"/>
    <n v="195063.63999999998"/>
    <n v="110716.09999999999"/>
    <n v="0"/>
    <n v="0"/>
    <n v="101315.26999999999"/>
    <n v="9400.83"/>
    <s v="Nominale"/>
  </r>
  <r>
    <x v="96"/>
    <s v="Completamento opere presso la stazione di sollevamento &quot;Il Luco&quot;"/>
    <s v="Sovicille"/>
    <s v="8-Impianti di sollevamento e pompaggio"/>
    <n v="3540170"/>
    <s v="A"/>
    <s v="in corso"/>
    <n v="1183156.57"/>
    <n v="195063.63999999998"/>
    <n v="2823.23"/>
    <n v="0"/>
    <n v="0"/>
    <n v="0"/>
    <n v="2823.23"/>
    <s v="Nominale"/>
  </r>
  <r>
    <x v="97"/>
    <s v="Interventi di manutenzione straordinaria pozzi e sorgenti"/>
    <s v="Casole d'Elsa"/>
    <s v="5-Condutture e Opere Idrauliche Fisse"/>
    <n v="1570018"/>
    <s v="A"/>
    <s v="in esercizio"/>
    <n v="10700818.550000001"/>
    <n v="939370.09"/>
    <n v="61544.929999999993"/>
    <n v="0"/>
    <n v="0"/>
    <n v="57742.259999999995"/>
    <n v="3802.6699999999996"/>
    <s v="Ricorrente"/>
  </r>
  <r>
    <x v="97"/>
    <s v="Interventi di manutenzione straordinaria pozzi e sorgenti"/>
    <s v="Casole d'Elsa"/>
    <s v="8-Impianti di sollevamento e pompaggio"/>
    <n v="1630007"/>
    <s v="A"/>
    <s v="in esercizio"/>
    <n v="10700818.550000001"/>
    <n v="939370.09"/>
    <n v="8099.71"/>
    <n v="0"/>
    <n v="0"/>
    <n v="0"/>
    <n v="8099.71"/>
    <s v="Ricorrente"/>
  </r>
  <r>
    <x v="97"/>
    <s v="Interventi di manutenzione straordinaria pozzi e sorgenti"/>
    <s v="Casole d'Elsa"/>
    <s v="1-Terreni"/>
    <n v="1530196"/>
    <s v="A"/>
    <s v="in esercizio"/>
    <n v="10700818.550000001"/>
    <n v="939370.09"/>
    <n v="6331.35"/>
    <n v="0"/>
    <n v="0"/>
    <n v="936"/>
    <n v="5395.35"/>
    <s v="Ricorrente"/>
  </r>
  <r>
    <x v="97"/>
    <s v="Interventi di manutenzione straordinaria pozzi e sorgenti"/>
    <s v="Colle Val d'Elsa"/>
    <s v="5-Condutture e Opere Idrauliche Fisse"/>
    <n v="3540149"/>
    <s v="A"/>
    <s v="in esercizio"/>
    <n v="10700818.550000001"/>
    <n v="939370.09"/>
    <n v="184773.08999999997"/>
    <n v="0"/>
    <n v="0"/>
    <n v="150824.06999999998"/>
    <n v="33949.020000000004"/>
    <s v="Ricorrente"/>
  </r>
  <r>
    <x v="97"/>
    <s v="Interventi di manutenzione straordinaria pozzi e sorgenti"/>
    <s v="Tutti i Comuni"/>
    <s v="8-Impianti di sollevamento e pompaggio"/>
    <n v="3540129"/>
    <s v="A"/>
    <s v="in esercizio"/>
    <n v="10700818.550000001"/>
    <n v="939370.09"/>
    <n v="10000"/>
    <n v="0"/>
    <n v="0"/>
    <n v="0"/>
    <n v="10000"/>
    <s v="Ricorrente"/>
  </r>
  <r>
    <x v="97"/>
    <s v="Interventi di manutenzione straordinaria pozzi e sorgenti"/>
    <s v="Gavorrano"/>
    <s v="5-Condutture e Opere Idrauliche Fisse"/>
    <n v="3540202"/>
    <s v="A"/>
    <s v="in esercizio"/>
    <n v="10700818.550000001"/>
    <n v="939370.09"/>
    <n v="39459.46"/>
    <n v="0"/>
    <n v="0"/>
    <n v="37847"/>
    <n v="1612.46"/>
    <s v="Ricorrente"/>
  </r>
  <r>
    <x v="97"/>
    <s v="Interventi di manutenzione straordinaria pozzi e sorgenti"/>
    <s v="Orbetello"/>
    <s v="5-Condutture e Opere Idrauliche Fisse"/>
    <n v="3540150"/>
    <s v="A"/>
    <s v="in esercizio"/>
    <n v="10700818.550000001"/>
    <n v="939370.09"/>
    <n v="94029.279999999984"/>
    <n v="0"/>
    <n v="0"/>
    <n v="10174.34"/>
    <n v="83854.939999999988"/>
    <s v="Ricorrente"/>
  </r>
  <r>
    <x v="98"/>
    <s v="Interventi di manutenzione straordinaria non programmata su impianti acquedotto"/>
    <s v="Abbadia San Salvatore"/>
    <s v="7-Impianti di trattamento"/>
    <n v="3541184"/>
    <s v="A"/>
    <s v="in esercizio"/>
    <n v="16977158.030000001"/>
    <n v="10747158.030000001"/>
    <n v="386.41"/>
    <n v="0"/>
    <n v="0"/>
    <n v="205.24"/>
    <n v="181.17000000000002"/>
    <s v="Ricorrente"/>
  </r>
  <r>
    <x v="98"/>
    <s v="Interventi di manutenzione straordinaria non programmata su impianti acquedotto"/>
    <s v="Castiglione d'Orcia"/>
    <s v="8-Impianti di sollevamento e pompaggio"/>
    <n v="3022234"/>
    <s v="A"/>
    <s v="in esercizio"/>
    <n v="16977158.030000001"/>
    <n v="10747158.030000001"/>
    <n v="3390.1600000000003"/>
    <n v="0"/>
    <n v="0"/>
    <n v="3359.11"/>
    <n v="31.05"/>
    <s v="Ricorrente"/>
  </r>
  <r>
    <x v="98"/>
    <s v="Interventi di manutenzione straordinaria non programmata su impianti acquedotto"/>
    <s v="Follonica"/>
    <s v="8-Impianti di sollevamento e pompaggio"/>
    <n v="3021717"/>
    <s v="A"/>
    <s v="in esercizio"/>
    <n v="16977158.030000001"/>
    <n v="10747158.030000001"/>
    <n v="1356.66"/>
    <n v="0"/>
    <n v="0"/>
    <n v="1356.66"/>
    <n v="0"/>
    <s v="Ricorrente"/>
  </r>
  <r>
    <x v="98"/>
    <s v="Interventi di manutenzione straordinaria non programmata su impianti acquedotto"/>
    <s v="Grosseto"/>
    <s v="7-Impianti di trattamento"/>
    <n v="3021983"/>
    <s v="A"/>
    <s v="in esercizio"/>
    <n v="16977158.030000001"/>
    <n v="10747158.030000001"/>
    <n v="21375.58"/>
    <n v="0"/>
    <n v="0"/>
    <n v="21170.58"/>
    <n v="205"/>
    <s v="Ricorrente"/>
  </r>
  <r>
    <x v="98"/>
    <s v="Interventi di manutenzione straordinaria non programmata su impianti acquedotto"/>
    <s v="Gavorrano"/>
    <s v="7-Impianti di trattamento"/>
    <n v="1140216"/>
    <s v="A"/>
    <s v="in esercizio"/>
    <n v="16977158.030000001"/>
    <n v="10747158.030000001"/>
    <n v="5810.25"/>
    <n v="0"/>
    <n v="0"/>
    <n v="4844.25"/>
    <n v="966"/>
    <s v="Ricorrente"/>
  </r>
  <r>
    <x v="98"/>
    <s v="Interventi di manutenzione straordinaria non programmata su impianti acquedotto"/>
    <s v="Isola del Giglio"/>
    <s v="7-Impianti di trattamento"/>
    <n v="1140151"/>
    <s v="A"/>
    <s v="in esercizio"/>
    <n v="16977158.030000001"/>
    <n v="10747158.030000001"/>
    <n v="11616.3"/>
    <n v="0"/>
    <n v="0"/>
    <n v="0"/>
    <n v="11616.3"/>
    <s v="Ricorrente"/>
  </r>
  <r>
    <x v="98"/>
    <s v="Interventi di manutenzione straordinaria non programmata su impianti acquedotto"/>
    <s v="Montieri"/>
    <s v="8-Impianti di sollevamento e pompaggio"/>
    <n v="3022233"/>
    <s v="A"/>
    <s v="in esercizio"/>
    <n v="16977158.030000001"/>
    <n v="10747158.030000001"/>
    <n v="2032.7900000000002"/>
    <n v="0"/>
    <n v="0"/>
    <n v="1938.88"/>
    <n v="93.91"/>
    <s v="Ricorrente"/>
  </r>
  <r>
    <x v="98"/>
    <s v="Interventi di manutenzione straordinaria non programmata su impianti acquedotto"/>
    <s v="Pitigliano"/>
    <s v="5-Condutture e Opere Idrauliche Fisse"/>
    <n v="3021872"/>
    <s v="A"/>
    <s v="in esercizio"/>
    <n v="16977158.030000001"/>
    <n v="10747158.030000001"/>
    <n v="4368.3900000000012"/>
    <n v="0"/>
    <n v="0"/>
    <n v="4318.0400000000009"/>
    <n v="50.35"/>
    <s v="Ricorrente"/>
  </r>
  <r>
    <x v="98"/>
    <s v="Interventi di manutenzione straordinaria non programmata su impianti acquedotto"/>
    <s v="Radicofani"/>
    <s v="8-Impianti di sollevamento e pompaggio"/>
    <n v="3022235"/>
    <s v="A"/>
    <s v="in esercizio"/>
    <n v="16977158.030000001"/>
    <n v="10747158.030000001"/>
    <n v="2345.4400000000005"/>
    <n v="0"/>
    <n v="0"/>
    <n v="2247.2300000000005"/>
    <n v="98.210000000000008"/>
    <s v="Ricorrente"/>
  </r>
  <r>
    <x v="98"/>
    <s v="Interventi di manutenzione straordinaria non programmata su impianti acquedotto"/>
    <s v="San Casciano dei Bagni"/>
    <s v="7-Impianti di trattamento"/>
    <n v="1140157"/>
    <s v="A"/>
    <s v="in esercizio"/>
    <n v="16977158.030000001"/>
    <n v="10747158.030000001"/>
    <n v="9127.06"/>
    <n v="0"/>
    <n v="0"/>
    <n v="8892.93"/>
    <n v="234.13"/>
    <s v="Ricorrente"/>
  </r>
  <r>
    <x v="98"/>
    <s v="Interventi di manutenzione straordinaria non programmata su impianti acquedotto"/>
    <s v="Santa Fiora"/>
    <s v="8-Impianti di sollevamento e pompaggio"/>
    <n v="3022236"/>
    <s v="A"/>
    <s v="in esercizio"/>
    <n v="16977158.030000001"/>
    <n v="10747158.030000001"/>
    <n v="5270.8200000000006"/>
    <n v="0"/>
    <n v="0"/>
    <n v="5196.3900000000003"/>
    <n v="74.430000000000007"/>
    <s v="Ricorrente"/>
  </r>
  <r>
    <x v="98"/>
    <s v="Interventi di manutenzione straordinaria non programmata su impianti acquedotto"/>
    <s v="Arcidosso"/>
    <s v="8-Impianti di sollevamento e pompaggio"/>
    <n v="1140309"/>
    <s v="A"/>
    <s v="in esercizio"/>
    <n v="16977158.030000001"/>
    <n v="10747158.030000001"/>
    <n v="75"/>
    <n v="0"/>
    <n v="0"/>
    <n v="75"/>
    <n v="0"/>
    <s v="Ricorrente"/>
  </r>
  <r>
    <x v="98"/>
    <s v="Interventi di manutenzione straordinaria non programmata su impianti acquedotto"/>
    <s v="Arcidosso"/>
    <s v="6-Serbatoi"/>
    <n v="3021952"/>
    <s v="A"/>
    <s v="in esercizio"/>
    <n v="16977158.030000001"/>
    <n v="10747158.030000001"/>
    <n v="192"/>
    <n v="0"/>
    <n v="0"/>
    <n v="192"/>
    <n v="0"/>
    <s v="Ricorrente"/>
  </r>
  <r>
    <x v="98"/>
    <s v="Interventi di manutenzione straordinaria non programmata su impianti acquedotto"/>
    <s v="Casole d'Elsa"/>
    <s v="8-Impianti di sollevamento e pompaggio"/>
    <n v="1140318"/>
    <s v="A"/>
    <s v="in esercizio"/>
    <n v="16977158.030000001"/>
    <n v="10747158.030000001"/>
    <n v="7951.24"/>
    <n v="0"/>
    <n v="0"/>
    <n v="7951.24"/>
    <n v="0"/>
    <s v="Ricorrente"/>
  </r>
  <r>
    <x v="98"/>
    <s v="Interventi di manutenzione straordinaria non programmata su impianti acquedotto"/>
    <s v="Colle Val d'Elsa"/>
    <s v="6-Serbatoi"/>
    <n v="3021953"/>
    <s v="A"/>
    <s v="in esercizio"/>
    <n v="16977158.030000001"/>
    <n v="10747158.030000001"/>
    <n v="882.2600000000001"/>
    <n v="0"/>
    <n v="0"/>
    <n v="806.55000000000007"/>
    <n v="75.710000000000022"/>
    <s v="Ricorrente"/>
  </r>
  <r>
    <x v="98"/>
    <s v="Interventi di manutenzione straordinaria non programmata su impianti acquedotto"/>
    <s v="Colle Val d'Elsa"/>
    <s v="8-Impianti di sollevamento e pompaggio"/>
    <n v="1140310"/>
    <s v="A"/>
    <s v="in esercizio"/>
    <n v="16977158.030000001"/>
    <n v="10747158.030000001"/>
    <n v="60"/>
    <n v="0"/>
    <n v="0"/>
    <n v="60"/>
    <n v="0"/>
    <s v="Ricorrente"/>
  </r>
  <r>
    <x v="98"/>
    <s v="Interventi di manutenzione straordinaria non programmata su impianti acquedotto"/>
    <s v="Follonica"/>
    <s v="7-Impianti di trattamento"/>
    <n v="1140300"/>
    <s v="A"/>
    <s v="in esercizio"/>
    <n v="16977158.030000001"/>
    <n v="10747158.030000001"/>
    <n v="362.45"/>
    <n v="0"/>
    <n v="0"/>
    <n v="362.45"/>
    <n v="0"/>
    <s v="Ricorrente"/>
  </r>
  <r>
    <x v="98"/>
    <s v="Interventi di manutenzione straordinaria non programmata su impianti acquedotto"/>
    <s v="Grosseto"/>
    <s v="8-Impianti di sollevamento e pompaggio"/>
    <n v="3021090"/>
    <s v="A"/>
    <s v="in esercizio"/>
    <n v="16977158.030000001"/>
    <n v="10747158.030000001"/>
    <n v="188.81"/>
    <n v="0"/>
    <n v="0"/>
    <n v="188.81"/>
    <n v="0"/>
    <s v="Ricorrente"/>
  </r>
  <r>
    <x v="98"/>
    <s v="Interventi di manutenzione straordinaria non programmata su impianti acquedotto"/>
    <s v="Monteriggioni"/>
    <s v="8-Impianti di sollevamento e pompaggio"/>
    <n v="3022161"/>
    <s v="A"/>
    <s v="in esercizio"/>
    <n v="16977158.030000001"/>
    <n v="10747158.030000001"/>
    <n v="1547.6"/>
    <n v="0"/>
    <n v="0"/>
    <n v="0"/>
    <n v="1547.6"/>
    <s v="Ricorrente"/>
  </r>
  <r>
    <x v="98"/>
    <s v="Interventi di manutenzione straordinaria non programmata su impianti acquedotto"/>
    <s v="Montieri"/>
    <s v="6-Serbatoi"/>
    <n v="3021502"/>
    <s v="A"/>
    <s v="in esercizio"/>
    <n v="16977158.030000001"/>
    <n v="10747158.030000001"/>
    <n v="1547.6"/>
    <n v="0"/>
    <n v="0"/>
    <n v="0"/>
    <n v="1547.6"/>
    <s v="Ricorrente"/>
  </r>
  <r>
    <x v="98"/>
    <s v="Interventi di manutenzione straordinaria non programmata su impianti acquedotto"/>
    <s v="Pitigliano"/>
    <s v="8-Impianti di sollevamento e pompaggio"/>
    <n v="3021487"/>
    <s v="A"/>
    <s v="in esercizio"/>
    <n v="16977158.030000001"/>
    <n v="10747158.030000001"/>
    <n v="1547.6"/>
    <n v="0"/>
    <n v="0"/>
    <n v="0"/>
    <n v="1547.6"/>
    <s v="Ricorrente"/>
  </r>
  <r>
    <x v="98"/>
    <s v="Interventi di manutenzione straordinaria non programmata su impianti acquedotto"/>
    <s v="Pitigliano"/>
    <s v="6-Serbatoi"/>
    <n v="3021954"/>
    <s v="A"/>
    <s v="in esercizio"/>
    <n v="16977158.030000001"/>
    <n v="10747158.030000001"/>
    <n v="1554.0300000000002"/>
    <n v="0"/>
    <n v="0"/>
    <n v="0"/>
    <n v="1554.0300000000002"/>
    <s v="Ricorrente"/>
  </r>
  <r>
    <x v="98"/>
    <s v="Interventi di manutenzione straordinaria non programmata su impianti acquedotto"/>
    <s v="Roccalbegna"/>
    <s v="6-Serbatoi"/>
    <n v="3021955"/>
    <s v="A"/>
    <s v="in esercizio"/>
    <n v="16977158.030000001"/>
    <n v="10747158.030000001"/>
    <n v="192"/>
    <n v="0"/>
    <n v="0"/>
    <n v="192"/>
    <n v="0"/>
    <s v="Ricorrente"/>
  </r>
  <r>
    <x v="98"/>
    <s v="Interventi di manutenzione straordinaria non programmata su impianti acquedotto"/>
    <s v="Santa Fiora"/>
    <s v="8-Impianti di sollevamento e pompaggio"/>
    <n v="1140312"/>
    <s v="A"/>
    <s v="in esercizio"/>
    <n v="16977158.030000001"/>
    <n v="10747158.030000001"/>
    <n v="75"/>
    <n v="0"/>
    <n v="0"/>
    <n v="75"/>
    <n v="0"/>
    <s v="Ricorrente"/>
  </r>
  <r>
    <x v="98"/>
    <s v="Interventi di manutenzione straordinaria non programmata su impianti acquedotto"/>
    <s v="Siena"/>
    <s v="8-Impianti di sollevamento e pompaggio"/>
    <n v="3021093"/>
    <s v="A"/>
    <s v="in esercizio"/>
    <n v="16977158.030000001"/>
    <n v="10747158.030000001"/>
    <n v="60"/>
    <n v="0"/>
    <n v="0"/>
    <n v="60"/>
    <n v="0"/>
    <s v="Ricorrente"/>
  </r>
  <r>
    <x v="98"/>
    <s v="Interventi di manutenzione straordinaria non programmata su impianti acquedotto"/>
    <s v="Arcidosso"/>
    <s v="6-Serbatoi"/>
    <n v="3021920"/>
    <s v="A"/>
    <s v="in esercizio"/>
    <n v="16977158.030000001"/>
    <n v="10747158.030000001"/>
    <n v="4476.24"/>
    <n v="0"/>
    <n v="0"/>
    <n v="4069.46"/>
    <n v="406.78000000000003"/>
    <s v="Ricorrente"/>
  </r>
  <r>
    <x v="98"/>
    <s v="Interventi di manutenzione straordinaria non programmata su impianti acquedotto"/>
    <s v="Arcidosso"/>
    <s v="6-Serbatoi"/>
    <n v="3541430"/>
    <s v="A"/>
    <s v="in esercizio"/>
    <n v="16977158.030000001"/>
    <n v="10747158.030000001"/>
    <n v="925.8900000000001"/>
    <n v="0"/>
    <n v="0"/>
    <n v="514.19999999999993"/>
    <n v="411.69000000000011"/>
    <s v="Ricorrente"/>
  </r>
  <r>
    <x v="98"/>
    <s v="Interventi di manutenzione straordinaria non programmata su impianti acquedotto"/>
    <s v="Arcidosso"/>
    <s v="6-Serbatoi"/>
    <n v="3021921"/>
    <s v="A"/>
    <s v="in esercizio"/>
    <n v="16977158.030000001"/>
    <n v="10747158.030000001"/>
    <n v="2856.4500000000003"/>
    <n v="0"/>
    <n v="0"/>
    <n v="2695.6600000000003"/>
    <n v="160.79000000000002"/>
    <s v="Ricorrente"/>
  </r>
  <r>
    <x v="98"/>
    <s v="Interventi di manutenzione straordinaria non programmata su impianti acquedotto"/>
    <s v="Arcidosso"/>
    <s v="6-Serbatoi"/>
    <n v="3021922"/>
    <s v="A"/>
    <s v="in esercizio"/>
    <n v="16977158.030000001"/>
    <n v="10747158.030000001"/>
    <n v="3707.47"/>
    <n v="0"/>
    <n v="0"/>
    <n v="3707.47"/>
    <n v="0"/>
    <s v="Ricorrente"/>
  </r>
  <r>
    <x v="98"/>
    <s v="Interventi di manutenzione straordinaria non programmata su impianti acquedotto"/>
    <s v="Arcidosso"/>
    <s v="6-Serbatoi"/>
    <n v="3541431"/>
    <s v="A"/>
    <s v="in esercizio"/>
    <n v="16977158.030000001"/>
    <n v="10747158.030000001"/>
    <n v="8026.0099999999993"/>
    <n v="0"/>
    <n v="0"/>
    <n v="7650.23"/>
    <n v="375.78000000000003"/>
    <s v="Ricorrente"/>
  </r>
  <r>
    <x v="98"/>
    <s v="Interventi di manutenzione straordinaria non programmata su impianti acquedotto"/>
    <s v="Asciano"/>
    <s v="6-Serbatoi"/>
    <n v="3541256"/>
    <s v="A"/>
    <s v="in esercizio"/>
    <n v="16977158.030000001"/>
    <n v="10747158.030000001"/>
    <n v="12944.34"/>
    <n v="0"/>
    <n v="0"/>
    <n v="12944.34"/>
    <n v="0"/>
    <s v="Ricorrente"/>
  </r>
  <r>
    <x v="98"/>
    <s v="Interventi di manutenzione straordinaria non programmata su impianti acquedotto"/>
    <s v="Asciano"/>
    <s v="8-Impianti di sollevamento e pompaggio"/>
    <n v="3022153"/>
    <s v="A"/>
    <s v="in esercizio"/>
    <n v="16977158.030000001"/>
    <n v="10747158.030000001"/>
    <n v="9836.3100000000013"/>
    <n v="0"/>
    <n v="0"/>
    <n v="9564.4500000000007"/>
    <n v="271.86"/>
    <s v="Ricorrente"/>
  </r>
  <r>
    <x v="98"/>
    <s v="Interventi di manutenzione straordinaria non programmata su impianti acquedotto"/>
    <s v="Abbadia San Salvatore"/>
    <s v="7-Impianti di trattamento"/>
    <n v="1760019"/>
    <s v="A"/>
    <s v="in esercizio"/>
    <n v="16977158.030000001"/>
    <n v="10747158.030000001"/>
    <n v="23461.890000000003"/>
    <n v="0"/>
    <n v="0"/>
    <n v="23248.980000000003"/>
    <n v="212.91"/>
    <s v="Ricorrente"/>
  </r>
  <r>
    <x v="98"/>
    <s v="Interventi di manutenzione straordinaria non programmata su impianti acquedotto"/>
    <s v="Castell'Azzara"/>
    <s v="5-Condutture e Opere Idrauliche Fisse"/>
    <n v="3021859"/>
    <s v="A"/>
    <s v="in esercizio"/>
    <n v="16977158.030000001"/>
    <n v="10747158.030000001"/>
    <n v="501.95"/>
    <n v="0"/>
    <n v="0"/>
    <n v="501.95"/>
    <n v="0"/>
    <s v="Ricorrente"/>
  </r>
  <r>
    <x v="98"/>
    <s v="Interventi di manutenzione straordinaria non programmata su impianti acquedotto"/>
    <s v="Castelnuovo Berardenga"/>
    <s v="8-Impianti di sollevamento e pompaggio"/>
    <n v="3540784"/>
    <s v="A"/>
    <s v="in esercizio"/>
    <n v="16977158.030000001"/>
    <n v="10747158.030000001"/>
    <n v="4116.68"/>
    <n v="0"/>
    <n v="0"/>
    <n v="4116.68"/>
    <n v="0"/>
    <s v="Ricorrente"/>
  </r>
  <r>
    <x v="98"/>
    <s v="Interventi di manutenzione straordinaria non programmata su impianti acquedotto"/>
    <s v="Castelnuovo Berardenga"/>
    <s v="5-Condutture e Opere Idrauliche Fisse"/>
    <n v="3021849"/>
    <s v="A"/>
    <s v="in esercizio"/>
    <n v="16977158.030000001"/>
    <n v="10747158.030000001"/>
    <n v="1441.0500000000002"/>
    <n v="0"/>
    <n v="0"/>
    <n v="1441.0500000000002"/>
    <n v="0"/>
    <s v="Ricorrente"/>
  </r>
  <r>
    <x v="98"/>
    <s v="Interventi di manutenzione straordinaria non programmata su impianti acquedotto"/>
    <s v="Castellina in Chianti"/>
    <s v="5-Condutture e Opere Idrauliche Fisse"/>
    <n v="3021850"/>
    <s v="A"/>
    <s v="in esercizio"/>
    <n v="16977158.030000001"/>
    <n v="10747158.030000001"/>
    <n v="6588.7"/>
    <n v="0"/>
    <n v="0"/>
    <n v="6588.7"/>
    <n v="0"/>
    <s v="Ricorrente"/>
  </r>
  <r>
    <x v="98"/>
    <s v="Interventi di manutenzione straordinaria non programmata su impianti acquedotto"/>
    <s v="Castellina in Chianti"/>
    <s v="8-Impianti di sollevamento e pompaggio"/>
    <n v="3022154"/>
    <s v="A"/>
    <s v="in esercizio"/>
    <n v="16977158.030000001"/>
    <n v="10747158.030000001"/>
    <n v="9932.8699999999972"/>
    <n v="0"/>
    <n v="0"/>
    <n v="9743.9799999999977"/>
    <n v="188.89"/>
    <s v="Ricorrente"/>
  </r>
  <r>
    <x v="98"/>
    <s v="Interventi di manutenzione straordinaria non programmata su impianti acquedotto"/>
    <s v="Castiglione della Pescaia"/>
    <s v="6-Serbatoi"/>
    <n v="3021873"/>
    <s v="A"/>
    <s v="in esercizio"/>
    <n v="16977158.030000001"/>
    <n v="10747158.030000001"/>
    <n v="1054.31"/>
    <n v="0"/>
    <n v="0"/>
    <n v="1054.31"/>
    <n v="0"/>
    <s v="Ricorrente"/>
  </r>
  <r>
    <x v="98"/>
    <s v="Interventi di manutenzione straordinaria non programmata su impianti acquedotto"/>
    <s v="Castiglione della Pescaia"/>
    <s v="6-Serbatoi"/>
    <n v="3021124"/>
    <s v="A"/>
    <s v="in esercizio"/>
    <n v="16977158.030000001"/>
    <n v="10747158.030000001"/>
    <n v="4080.08"/>
    <n v="0"/>
    <n v="0"/>
    <n v="4014.4"/>
    <n v="65.680000000000007"/>
    <s v="Ricorrente"/>
  </r>
  <r>
    <x v="98"/>
    <s v="Interventi di manutenzione straordinaria non programmata su impianti acquedotto"/>
    <s v="Castiglione della Pescaia"/>
    <s v="7-Impianti di trattamento"/>
    <n v="1140153"/>
    <s v="A"/>
    <s v="in esercizio"/>
    <n v="16977158.030000001"/>
    <n v="10747158.030000001"/>
    <n v="5715.9000000000005"/>
    <n v="0"/>
    <n v="0"/>
    <n v="1233.8800000000001"/>
    <n v="4482.0200000000004"/>
    <s v="Ricorrente"/>
  </r>
  <r>
    <x v="98"/>
    <s v="Interventi di manutenzione straordinaria non programmata su impianti acquedotto"/>
    <s v="Castiglione della Pescaia"/>
    <s v="7-Impianti di trattamento"/>
    <n v="3021977"/>
    <s v="A"/>
    <s v="in esercizio"/>
    <n v="16977158.030000001"/>
    <n v="10747158.030000001"/>
    <n v="1786.32"/>
    <n v="0"/>
    <n v="0"/>
    <n v="1786.32"/>
    <n v="0"/>
    <s v="Ricorrente"/>
  </r>
  <r>
    <x v="98"/>
    <s v="Interventi di manutenzione straordinaria non programmata su impianti acquedotto"/>
    <s v="Castiglione della Pescaia"/>
    <s v="5-Condutture e Opere Idrauliche Fisse"/>
    <n v="3541414"/>
    <s v="A"/>
    <s v="in esercizio"/>
    <n v="16977158.030000001"/>
    <n v="10747158.030000001"/>
    <n v="154"/>
    <n v="0"/>
    <n v="0"/>
    <n v="154"/>
    <n v="0"/>
    <s v="Ricorrente"/>
  </r>
  <r>
    <x v="98"/>
    <s v="Interventi di manutenzione straordinaria non programmata su impianti acquedotto"/>
    <s v="Casole d'Elsa"/>
    <s v="6-Serbatoi"/>
    <n v="3021943"/>
    <s v="A"/>
    <s v="in esercizio"/>
    <n v="16977158.030000001"/>
    <n v="10747158.030000001"/>
    <n v="558.36"/>
    <n v="0"/>
    <n v="0"/>
    <n v="558.36"/>
    <n v="0"/>
    <s v="Ricorrente"/>
  </r>
  <r>
    <x v="98"/>
    <s v="Interventi di manutenzione straordinaria non programmata su impianti acquedotto"/>
    <s v="Casole d'Elsa"/>
    <s v="8-Impianti di sollevamento e pompaggio"/>
    <n v="3022145"/>
    <s v="A"/>
    <s v="in esercizio"/>
    <n v="16977158.030000001"/>
    <n v="10747158.030000001"/>
    <n v="1695.3"/>
    <n v="0"/>
    <n v="0"/>
    <n v="1695.3"/>
    <n v="0"/>
    <s v="Ricorrente"/>
  </r>
  <r>
    <x v="98"/>
    <s v="Interventi di manutenzione straordinaria non programmata su impianti acquedotto"/>
    <s v="Casole d'Elsa"/>
    <s v="8-Impianti di sollevamento e pompaggio"/>
    <n v="3022146"/>
    <s v="A"/>
    <s v="in esercizio"/>
    <n v="16977158.030000001"/>
    <n v="10747158.030000001"/>
    <n v="1081.8700000000001"/>
    <n v="0"/>
    <n v="0"/>
    <n v="810.1"/>
    <n v="271.77000000000004"/>
    <s v="Ricorrente"/>
  </r>
  <r>
    <x v="98"/>
    <s v="Interventi di manutenzione straordinaria non programmata su impianti acquedotto"/>
    <s v="Cetona"/>
    <s v="6-Serbatoi"/>
    <n v="3540845"/>
    <s v="A"/>
    <s v="in esercizio"/>
    <n v="16977158.030000001"/>
    <n v="10747158.030000001"/>
    <n v="664.32"/>
    <n v="0"/>
    <n v="0"/>
    <n v="510.77"/>
    <n v="153.55000000000004"/>
    <s v="Ricorrente"/>
  </r>
  <r>
    <x v="98"/>
    <s v="Interventi di manutenzione straordinaria non programmata su impianti acquedotto"/>
    <s v="Campagnatico"/>
    <s v="6-Serbatoi"/>
    <n v="3021452"/>
    <s v="A"/>
    <s v="in esercizio"/>
    <n v="16977158.030000001"/>
    <n v="10747158.030000001"/>
    <n v="109206.34"/>
    <n v="0"/>
    <n v="0"/>
    <n v="105212.56999999999"/>
    <n v="3993.7699999999995"/>
    <s v="Ricorrente"/>
  </r>
  <r>
    <x v="98"/>
    <s v="Interventi di manutenzione straordinaria non programmata su impianti acquedotto"/>
    <s v="Campagnatico"/>
    <s v="6-Serbatoi"/>
    <n v="3021944"/>
    <s v="A"/>
    <s v="in esercizio"/>
    <n v="16977158.030000001"/>
    <n v="10747158.030000001"/>
    <n v="12132"/>
    <n v="0"/>
    <n v="0"/>
    <n v="12132"/>
    <n v="0"/>
    <s v="Ricorrente"/>
  </r>
  <r>
    <x v="98"/>
    <s v="Interventi di manutenzione straordinaria non programmata su impianti acquedotto"/>
    <s v="Chiusdino"/>
    <s v="6-Serbatoi"/>
    <n v="3540847"/>
    <s v="A"/>
    <s v="in esercizio"/>
    <n v="16977158.030000001"/>
    <n v="10747158.030000001"/>
    <n v="59667.69999999999"/>
    <n v="0"/>
    <n v="0"/>
    <n v="59079.159999999989"/>
    <n v="588.54"/>
    <s v="Ricorrente"/>
  </r>
  <r>
    <x v="98"/>
    <s v="Interventi di manutenzione straordinaria non programmata su impianti acquedotto"/>
    <s v="Chiusdino"/>
    <s v="6-Serbatoi"/>
    <n v="3021454"/>
    <s v="A"/>
    <s v="in esercizio"/>
    <n v="16977158.030000001"/>
    <n v="10747158.030000001"/>
    <n v="1150.74"/>
    <n v="0"/>
    <n v="0"/>
    <n v="1150.74"/>
    <n v="0"/>
    <s v="Ricorrente"/>
  </r>
  <r>
    <x v="98"/>
    <s v="Interventi di manutenzione straordinaria non programmata su impianti acquedotto"/>
    <s v="Chiusdino"/>
    <s v="6-Serbatoi"/>
    <n v="3021455"/>
    <s v="A"/>
    <s v="in esercizio"/>
    <n v="16977158.030000001"/>
    <n v="10747158.030000001"/>
    <n v="83912.150000000038"/>
    <n v="0"/>
    <n v="0"/>
    <n v="83046.770000000033"/>
    <n v="865.38"/>
    <s v="Ricorrente"/>
  </r>
  <r>
    <x v="98"/>
    <s v="Interventi di manutenzione straordinaria non programmata su impianti acquedotto"/>
    <s v="Chiusdino"/>
    <s v="7-Impianti di trattamento"/>
    <n v="1760020"/>
    <s v="A"/>
    <s v="in esercizio"/>
    <n v="16977158.030000001"/>
    <n v="10747158.030000001"/>
    <n v="23558.57"/>
    <n v="0"/>
    <n v="0"/>
    <n v="23558.57"/>
    <n v="0"/>
    <s v="Ricorrente"/>
  </r>
  <r>
    <x v="98"/>
    <s v="Interventi di manutenzione straordinaria non programmata su impianti acquedotto"/>
    <s v="CinIsola del Giglioano"/>
    <s v="6-Serbatoi"/>
    <n v="3540803"/>
    <s v="A"/>
    <s v="in esercizio"/>
    <n v="16977158.030000001"/>
    <n v="10747158.030000001"/>
    <n v="236.33"/>
    <n v="0"/>
    <n v="0"/>
    <n v="196.07000000000002"/>
    <n v="40.26"/>
    <s v="Ricorrente"/>
  </r>
  <r>
    <x v="98"/>
    <s v="Interventi di manutenzione straordinaria non programmata su impianti acquedotto"/>
    <s v="CinIsola del Giglioano"/>
    <s v="6-Serbatoi"/>
    <n v="3021923"/>
    <s v="A"/>
    <s v="in esercizio"/>
    <n v="16977158.030000001"/>
    <n v="10747158.030000001"/>
    <n v="2444.81"/>
    <n v="0"/>
    <n v="0"/>
    <n v="2333.65"/>
    <n v="111.16"/>
    <s v="Ricorrente"/>
  </r>
  <r>
    <x v="98"/>
    <s v="Interventi di manutenzione straordinaria non programmata su impianti acquedotto"/>
    <s v="CinIsola del Giglioano"/>
    <s v="6-Serbatoi"/>
    <n v="3021924"/>
    <s v="A"/>
    <s v="in esercizio"/>
    <n v="16977158.030000001"/>
    <n v="10747158.030000001"/>
    <n v="8616.01"/>
    <n v="0"/>
    <n v="0"/>
    <n v="7677.95"/>
    <n v="938.06"/>
    <s v="Ricorrente"/>
  </r>
  <r>
    <x v="98"/>
    <s v="Interventi di manutenzione straordinaria non programmata su impianti acquedotto"/>
    <s v="CinIsola del Giglioano"/>
    <s v="6-Serbatoi"/>
    <n v="3021925"/>
    <s v="A"/>
    <s v="in esercizio"/>
    <n v="16977158.030000001"/>
    <n v="10747158.030000001"/>
    <n v="106686.46000000002"/>
    <n v="0"/>
    <n v="0"/>
    <n v="95769.780000000013"/>
    <n v="10916.680000000002"/>
    <s v="Ricorrente"/>
  </r>
  <r>
    <x v="98"/>
    <s v="Interventi di manutenzione straordinaria non programmata su impianti acquedotto"/>
    <s v="CinIsola del Giglioano"/>
    <s v="6-Serbatoi"/>
    <n v="3021926"/>
    <s v="A"/>
    <s v="in esercizio"/>
    <n v="16977158.030000001"/>
    <n v="10747158.030000001"/>
    <n v="4501.5599999999995"/>
    <n v="0"/>
    <n v="0"/>
    <n v="4501.5599999999995"/>
    <n v="0"/>
    <s v="Ricorrente"/>
  </r>
  <r>
    <x v="98"/>
    <s v="Interventi di manutenzione straordinaria non programmata su impianti acquedotto"/>
    <s v="CinIsola del Giglioano"/>
    <s v="5-Condutture e Opere Idrauliche Fisse"/>
    <n v="3021851"/>
    <s v="A"/>
    <s v="in esercizio"/>
    <n v="16977158.030000001"/>
    <n v="10747158.030000001"/>
    <n v="800"/>
    <n v="0"/>
    <n v="0"/>
    <n v="800"/>
    <n v="0"/>
    <s v="Ricorrente"/>
  </r>
  <r>
    <x v="98"/>
    <s v="Interventi di manutenzione straordinaria non programmata su impianti acquedotto"/>
    <s v="CinIsola del Giglioano"/>
    <s v="8-Impianti di sollevamento e pompaggio"/>
    <n v="3022155"/>
    <s v="A"/>
    <s v="in esercizio"/>
    <n v="16977158.030000001"/>
    <n v="10747158.030000001"/>
    <n v="800"/>
    <n v="0"/>
    <n v="0"/>
    <n v="800"/>
    <n v="0"/>
    <s v="Ricorrente"/>
  </r>
  <r>
    <x v="98"/>
    <s v="Interventi di manutenzione straordinaria non programmata su impianti acquedotto"/>
    <s v="CinIsola del Giglioano"/>
    <s v="5-Condutture e Opere Idrauliche Fisse"/>
    <n v="3021852"/>
    <s v="A"/>
    <s v="in esercizio"/>
    <n v="16977158.030000001"/>
    <n v="10747158.030000001"/>
    <n v="800"/>
    <n v="0"/>
    <n v="0"/>
    <n v="800"/>
    <n v="0"/>
    <s v="Ricorrente"/>
  </r>
  <r>
    <x v="98"/>
    <s v="Interventi di manutenzione straordinaria non programmata su impianti acquedotto"/>
    <s v="CinIsola del Giglioano"/>
    <s v="8-Impianti di sollevamento e pompaggio"/>
    <n v="3022156"/>
    <s v="A"/>
    <s v="in esercizio"/>
    <n v="16977158.030000001"/>
    <n v="10747158.030000001"/>
    <n v="800"/>
    <n v="0"/>
    <n v="0"/>
    <n v="800"/>
    <n v="0"/>
    <s v="Ricorrente"/>
  </r>
  <r>
    <x v="98"/>
    <s v="Interventi di manutenzione straordinaria non programmata su impianti acquedotto"/>
    <s v="Castiglione d'Orcia"/>
    <s v="5-Condutture e Opere Idrauliche Fisse"/>
    <n v="3021368"/>
    <s v="A"/>
    <s v="in esercizio"/>
    <n v="16977158.030000001"/>
    <n v="10747158.030000001"/>
    <n v="3069.6400000000003"/>
    <n v="0"/>
    <n v="0"/>
    <n v="1551.24"/>
    <n v="1518.4"/>
    <s v="Ricorrente"/>
  </r>
  <r>
    <x v="98"/>
    <s v="Interventi di manutenzione straordinaria non programmata su impianti acquedotto"/>
    <s v="Colle Val d'Elsa"/>
    <s v="6-Serbatoi"/>
    <n v="3021927"/>
    <s v="A"/>
    <s v="in esercizio"/>
    <n v="16977158.030000001"/>
    <n v="10747158.030000001"/>
    <n v="10230.299999999999"/>
    <n v="0"/>
    <n v="0"/>
    <n v="9818.92"/>
    <n v="411.37999999999994"/>
    <s v="Ricorrente"/>
  </r>
  <r>
    <x v="98"/>
    <s v="Interventi di manutenzione straordinaria non programmata su impianti acquedotto"/>
    <s v="Colle Val d'Elsa"/>
    <s v="6-Serbatoi"/>
    <n v="3540809"/>
    <s v="A"/>
    <s v="in esercizio"/>
    <n v="16977158.030000001"/>
    <n v="10747158.030000001"/>
    <n v="8702.7099999999991"/>
    <n v="0"/>
    <n v="0"/>
    <n v="8702.7099999999991"/>
    <n v="0"/>
    <s v="Ricorrente"/>
  </r>
  <r>
    <x v="98"/>
    <s v="Interventi di manutenzione straordinaria non programmata su impianti acquedotto"/>
    <s v="Colle Val d'Elsa"/>
    <s v="8-Impianti di sollevamento e pompaggio"/>
    <n v="3009002"/>
    <s v="A"/>
    <s v="in esercizio"/>
    <n v="16977158.030000001"/>
    <n v="10747158.030000001"/>
    <n v="151.27000000000001"/>
    <n v="0"/>
    <n v="0"/>
    <n v="151.27000000000001"/>
    <n v="0"/>
    <s v="Ricorrente"/>
  </r>
  <r>
    <x v="98"/>
    <s v="Interventi di manutenzione straordinaria non programmata su impianti acquedotto"/>
    <s v="Follonica"/>
    <s v="7-Impianti di trattamento"/>
    <n v="1140221"/>
    <s v="A"/>
    <s v="in esercizio"/>
    <n v="16977158.030000001"/>
    <n v="10747158.030000001"/>
    <n v="3350.9"/>
    <n v="0"/>
    <n v="0"/>
    <n v="3345.13"/>
    <n v="5.77"/>
    <s v="Ricorrente"/>
  </r>
  <r>
    <x v="98"/>
    <s v="Interventi di manutenzione straordinaria non programmata su impianti acquedotto"/>
    <s v="Gaiole in Chianti"/>
    <s v="8-Impianti di sollevamento e pompaggio"/>
    <n v="3022144"/>
    <s v="A"/>
    <s v="in esercizio"/>
    <n v="16977158.030000001"/>
    <n v="10747158.030000001"/>
    <n v="2302.69"/>
    <n v="0"/>
    <n v="0"/>
    <n v="2302.69"/>
    <n v="0"/>
    <s v="Ricorrente"/>
  </r>
  <r>
    <x v="98"/>
    <s v="Interventi di manutenzione straordinaria non programmata su impianti acquedotto"/>
    <s v="Grosseto"/>
    <s v="6-Serbatoi"/>
    <n v="3008678"/>
    <s v="A"/>
    <s v="in esercizio"/>
    <n v="16977158.030000001"/>
    <n v="10747158.030000001"/>
    <n v="11862.08"/>
    <n v="0"/>
    <n v="0"/>
    <n v="11598.289999999999"/>
    <n v="263.79000000000002"/>
    <s v="Ricorrente"/>
  </r>
  <r>
    <x v="98"/>
    <s v="Interventi di manutenzione straordinaria non programmata su impianti acquedotto"/>
    <s v="Grosseto"/>
    <s v="5-Condutture e Opere Idrauliche Fisse"/>
    <n v="3021312"/>
    <s v="A"/>
    <s v="in esercizio"/>
    <n v="16977158.030000001"/>
    <n v="10747158.030000001"/>
    <n v="17148.41"/>
    <n v="0"/>
    <n v="0"/>
    <n v="17148.41"/>
    <n v="0"/>
    <s v="Ricorrente"/>
  </r>
  <r>
    <x v="98"/>
    <s v="Interventi di manutenzione straordinaria non programmata su impianti acquedotto"/>
    <s v="Grosseto"/>
    <s v="5-Condutture e Opere Idrauliche Fisse"/>
    <n v="3021314"/>
    <s v="A"/>
    <s v="in esercizio"/>
    <n v="16977158.030000001"/>
    <n v="10747158.030000001"/>
    <n v="2875.79"/>
    <n v="0"/>
    <n v="0"/>
    <n v="2662.85"/>
    <n v="212.94"/>
    <s v="Ricorrente"/>
  </r>
  <r>
    <x v="98"/>
    <s v="Interventi di manutenzione straordinaria non programmata su impianti acquedotto"/>
    <s v="Grosseto"/>
    <s v="5-Condutture e Opere Idrauliche Fisse"/>
    <n v="3021315"/>
    <s v="A"/>
    <s v="in esercizio"/>
    <n v="16977158.030000001"/>
    <n v="10747158.030000001"/>
    <n v="739.61"/>
    <n v="0"/>
    <n v="0"/>
    <n v="546.76"/>
    <n v="192.85"/>
    <s v="Ricorrente"/>
  </r>
  <r>
    <x v="98"/>
    <s v="Interventi di manutenzione straordinaria non programmata su impianti acquedotto"/>
    <s v="Grosseto"/>
    <s v="8-Impianti di sollevamento e pompaggio"/>
    <n v="3022143"/>
    <s v="A"/>
    <s v="in esercizio"/>
    <n v="16977158.030000001"/>
    <n v="10747158.030000001"/>
    <n v="632.77"/>
    <n v="0"/>
    <n v="0"/>
    <n v="8.09"/>
    <n v="624.67999999999995"/>
    <s v="Ricorrente"/>
  </r>
  <r>
    <x v="98"/>
    <s v="Interventi di manutenzione straordinaria non programmata su impianti acquedotto"/>
    <s v="Grosseto"/>
    <s v="7-Impianti di trattamento"/>
    <n v="3541274"/>
    <s v="A"/>
    <s v="in esercizio"/>
    <n v="16977158.030000001"/>
    <n v="10747158.030000001"/>
    <n v="1229.5999999999999"/>
    <n v="0"/>
    <n v="0"/>
    <n v="940.25"/>
    <n v="289.34999999999997"/>
    <s v="Ricorrente"/>
  </r>
  <r>
    <x v="98"/>
    <s v="Interventi di manutenzione straordinaria non programmata su impianti acquedotto"/>
    <s v="Grosseto"/>
    <s v="7-Impianti di trattamento"/>
    <n v="1140298"/>
    <s v="A"/>
    <s v="in esercizio"/>
    <n v="16977158.030000001"/>
    <n v="10747158.030000001"/>
    <n v="685.8"/>
    <n v="0"/>
    <n v="0"/>
    <n v="0"/>
    <n v="685.8"/>
    <s v="Ricorrente"/>
  </r>
  <r>
    <x v="98"/>
    <s v="Interventi di manutenzione straordinaria non programmata su impianti acquedotto"/>
    <s v="Grosseto"/>
    <s v="5-Condutture e Opere Idrauliche Fisse"/>
    <n v="3021323"/>
    <s v="A"/>
    <s v="in esercizio"/>
    <n v="16977158.030000001"/>
    <n v="10747158.030000001"/>
    <n v="18569.599999999999"/>
    <n v="0"/>
    <n v="0"/>
    <n v="13495.939999999999"/>
    <n v="5073.6600000000017"/>
    <s v="Ricorrente"/>
  </r>
  <r>
    <x v="98"/>
    <s v="Interventi di manutenzione straordinaria non programmata su impianti acquedotto"/>
    <s v="Grosseto"/>
    <s v="5-Condutture e Opere Idrauliche Fisse"/>
    <n v="3021844"/>
    <s v="A"/>
    <s v="in esercizio"/>
    <n v="16977158.030000001"/>
    <n v="10747158.030000001"/>
    <n v="8129.98"/>
    <n v="0"/>
    <n v="0"/>
    <n v="7889.16"/>
    <n v="240.82"/>
    <s v="Ricorrente"/>
  </r>
  <r>
    <x v="98"/>
    <s v="Interventi di manutenzione straordinaria non programmata su impianti acquedotto"/>
    <s v="Gavorrano"/>
    <s v="6-Serbatoi"/>
    <n v="3021928"/>
    <s v="A"/>
    <s v="in esercizio"/>
    <n v="16977158.030000001"/>
    <n v="10747158.030000001"/>
    <n v="11162.5"/>
    <n v="0"/>
    <n v="0"/>
    <n v="16.46"/>
    <n v="11146.04"/>
    <s v="Ricorrente"/>
  </r>
  <r>
    <x v="98"/>
    <s v="Interventi di manutenzione straordinaria non programmata su impianti acquedotto"/>
    <s v="Gavorrano"/>
    <s v="7-Impianti di trattamento"/>
    <n v="1140269"/>
    <s v="A"/>
    <s v="in esercizio"/>
    <n v="16977158.030000001"/>
    <n v="10747158.030000001"/>
    <n v="11903.559999999998"/>
    <n v="0"/>
    <n v="0"/>
    <n v="11815.419999999998"/>
    <n v="88.14"/>
    <s v="Ricorrente"/>
  </r>
  <r>
    <x v="98"/>
    <s v="Interventi di manutenzione straordinaria non programmata su impianti acquedotto"/>
    <s v="Isola del Giglio"/>
    <s v="7-Impianti di trattamento"/>
    <n v="1140154"/>
    <s v="A"/>
    <s v="in esercizio"/>
    <n v="16977158.030000001"/>
    <n v="10747158.030000001"/>
    <n v="31616.94"/>
    <n v="0"/>
    <n v="0"/>
    <n v="9164.119999999999"/>
    <n v="22452.82"/>
    <s v="Ricorrente"/>
  </r>
  <r>
    <x v="98"/>
    <s v="Interventi di manutenzione straordinaria non programmata su impianti acquedotto"/>
    <s v="Manciano"/>
    <s v="6-Serbatoi"/>
    <n v="3021929"/>
    <s v="A"/>
    <s v="in esercizio"/>
    <n v="16977158.030000001"/>
    <n v="10747158.030000001"/>
    <n v="136360.01"/>
    <n v="0"/>
    <n v="0"/>
    <n v="133727.56"/>
    <n v="2632.4500000000003"/>
    <s v="Ricorrente"/>
  </r>
  <r>
    <x v="98"/>
    <s v="Interventi di manutenzione straordinaria non programmata su impianti acquedotto"/>
    <s v="Manciano"/>
    <s v="6-Serbatoi"/>
    <n v="3021930"/>
    <s v="A"/>
    <s v="in esercizio"/>
    <n v="16977158.030000001"/>
    <n v="10747158.030000001"/>
    <n v="819.07000000000016"/>
    <n v="0"/>
    <n v="0"/>
    <n v="156.14000000000001"/>
    <n v="662.93000000000018"/>
    <s v="Ricorrente"/>
  </r>
  <r>
    <x v="98"/>
    <s v="Interventi di manutenzione straordinaria non programmata su impianti acquedotto"/>
    <s v="Monterotondo Marittimo"/>
    <s v="6-Serbatoi"/>
    <n v="3021460"/>
    <s v="A"/>
    <s v="in esercizio"/>
    <n v="16977158.030000001"/>
    <n v="10747158.030000001"/>
    <n v="40868.039999999994"/>
    <n v="0"/>
    <n v="0"/>
    <n v="17649.05"/>
    <n v="23218.989999999994"/>
    <s v="Ricorrente"/>
  </r>
  <r>
    <x v="98"/>
    <s v="Interventi di manutenzione straordinaria non programmata su impianti acquedotto"/>
    <s v="Monticiano"/>
    <s v="6-Serbatoi"/>
    <n v="3021931"/>
    <s v="A"/>
    <s v="in esercizio"/>
    <n v="16977158.030000001"/>
    <n v="10747158.030000001"/>
    <n v="1613.0000000000002"/>
    <n v="0"/>
    <n v="0"/>
    <n v="1584.3400000000001"/>
    <n v="28.66"/>
    <s v="Ricorrente"/>
  </r>
  <r>
    <x v="98"/>
    <s v="Interventi di manutenzione straordinaria non programmata su impianti acquedotto"/>
    <s v="Monticiano"/>
    <s v="6-Serbatoi"/>
    <n v="3540811"/>
    <s v="A"/>
    <s v="in esercizio"/>
    <n v="16977158.030000001"/>
    <n v="10747158.030000001"/>
    <n v="23099.129999999997"/>
    <n v="0"/>
    <n v="0"/>
    <n v="23099.129999999997"/>
    <n v="0"/>
    <s v="Ricorrente"/>
  </r>
  <r>
    <x v="98"/>
    <s v="Interventi di manutenzione straordinaria non programmata su impianti acquedotto"/>
    <s v="Monteriggioni"/>
    <s v="6-Serbatoi"/>
    <n v="3021932"/>
    <s v="A"/>
    <s v="in esercizio"/>
    <n v="16977158.030000001"/>
    <n v="10747158.030000001"/>
    <n v="1509.98"/>
    <n v="0"/>
    <n v="0"/>
    <n v="1509.98"/>
    <n v="0"/>
    <s v="Ricorrente"/>
  </r>
  <r>
    <x v="98"/>
    <s v="Interventi di manutenzione straordinaria non programmata su impianti acquedotto"/>
    <s v="Monteriggioni"/>
    <s v="6-Serbatoi"/>
    <n v="3541263"/>
    <s v="A"/>
    <s v="in esercizio"/>
    <n v="16977158.030000001"/>
    <n v="10747158.030000001"/>
    <n v="3686.51"/>
    <n v="0"/>
    <n v="0"/>
    <n v="3467.3900000000003"/>
    <n v="219.12"/>
    <s v="Ricorrente"/>
  </r>
  <r>
    <x v="98"/>
    <s v="Interventi di manutenzione straordinaria non programmata su impianti acquedotto"/>
    <s v="Monteriggioni"/>
    <s v="5-Condutture e Opere Idrauliche Fisse"/>
    <n v="3021853"/>
    <s v="A"/>
    <s v="in esercizio"/>
    <n v="16977158.030000001"/>
    <n v="10747158.030000001"/>
    <n v="2368.3900000000003"/>
    <n v="0"/>
    <n v="0"/>
    <n v="2258.61"/>
    <n v="109.78000000000006"/>
    <s v="Ricorrente"/>
  </r>
  <r>
    <x v="98"/>
    <s v="Interventi di manutenzione straordinaria non programmata su impianti acquedotto"/>
    <s v="Monteriggioni"/>
    <s v="8-Impianti di sollevamento e pompaggio"/>
    <n v="3022157"/>
    <s v="A"/>
    <s v="in esercizio"/>
    <n v="16977158.030000001"/>
    <n v="10747158.030000001"/>
    <n v="4877.3600000000006"/>
    <n v="0"/>
    <n v="0"/>
    <n v="4877.3600000000006"/>
    <n v="0"/>
    <s v="Ricorrente"/>
  </r>
  <r>
    <x v="98"/>
    <s v="Interventi di manutenzione straordinaria non programmata su impianti acquedotto"/>
    <s v="Monteriggioni"/>
    <s v="5-Condutture e Opere Idrauliche Fisse"/>
    <n v="3021854"/>
    <s v="A"/>
    <s v="in esercizio"/>
    <n v="16977158.030000001"/>
    <n v="10747158.030000001"/>
    <n v="5719.6399999999994"/>
    <n v="0"/>
    <n v="0"/>
    <n v="5719.6399999999994"/>
    <n v="0"/>
    <s v="Ricorrente"/>
  </r>
  <r>
    <x v="98"/>
    <s v="Interventi di manutenzione straordinaria non programmata su impianti acquedotto"/>
    <s v="Massa Marittima"/>
    <s v="6-Serbatoi"/>
    <n v="3020250"/>
    <s v="A"/>
    <s v="in esercizio"/>
    <n v="16977158.030000001"/>
    <n v="10747158.030000001"/>
    <n v="13369.470000000001"/>
    <n v="0"/>
    <n v="0"/>
    <n v="12360.080000000002"/>
    <n v="1009.3900000000001"/>
    <s v="Ricorrente"/>
  </r>
  <r>
    <x v="98"/>
    <s v="Interventi di manutenzione straordinaria non programmata su impianti acquedotto"/>
    <s v="Massa Marittima"/>
    <s v="6-Serbatoi"/>
    <n v="3541270"/>
    <s v="A"/>
    <s v="in esercizio"/>
    <n v="16977158.030000001"/>
    <n v="10747158.030000001"/>
    <n v="536.82000000000005"/>
    <n v="0"/>
    <n v="0"/>
    <n v="536.82000000000005"/>
    <n v="0"/>
    <s v="Ricorrente"/>
  </r>
  <r>
    <x v="98"/>
    <s v="Interventi di manutenzione straordinaria non programmata su impianti acquedotto"/>
    <s v="Monta Argentario"/>
    <s v="8-Impianti di sollevamento e pompaggio"/>
    <n v="3021359"/>
    <s v="A"/>
    <s v="in esercizio"/>
    <n v="16977158.030000001"/>
    <n v="10747158.030000001"/>
    <n v="2313.35"/>
    <n v="0"/>
    <n v="0"/>
    <n v="2313.35"/>
    <n v="0"/>
    <s v="Ricorrente"/>
  </r>
  <r>
    <x v="98"/>
    <s v="Interventi di manutenzione straordinaria non programmata su impianti acquedotto"/>
    <s v="Montieri"/>
    <s v="6-Serbatoi"/>
    <n v="3021933"/>
    <s v="A"/>
    <s v="in esercizio"/>
    <n v="16977158.030000001"/>
    <n v="10747158.030000001"/>
    <n v="51692.830000000009"/>
    <n v="0"/>
    <n v="0"/>
    <n v="51327.460000000006"/>
    <n v="365.37"/>
    <s v="Ricorrente"/>
  </r>
  <r>
    <x v="98"/>
    <s v="Interventi di manutenzione straordinaria non programmata su impianti acquedotto"/>
    <s v="Murlo"/>
    <s v="6-Serbatoi"/>
    <n v="3008696"/>
    <s v="A"/>
    <s v="in esercizio"/>
    <n v="16977158.030000001"/>
    <n v="10747158.030000001"/>
    <n v="732.37999999999988"/>
    <n v="0"/>
    <n v="0"/>
    <n v="705.81999999999994"/>
    <n v="26.56"/>
    <s v="Ricorrente"/>
  </r>
  <r>
    <x v="98"/>
    <s v="Interventi di manutenzione straordinaria non programmata su impianti acquedotto"/>
    <s v="Orbetello"/>
    <s v="6-Serbatoi"/>
    <n v="3021945"/>
    <s v="A"/>
    <s v="in esercizio"/>
    <n v="16977158.030000001"/>
    <n v="10747158.030000001"/>
    <n v="27407.699999999997"/>
    <n v="0"/>
    <n v="0"/>
    <n v="26516.26"/>
    <n v="891.44"/>
    <s v="Ricorrente"/>
  </r>
  <r>
    <x v="98"/>
    <s v="Interventi di manutenzione straordinaria non programmata su impianti acquedotto"/>
    <s v="Orbetello"/>
    <s v="5-Condutture e Opere Idrauliche Fisse"/>
    <n v="3021857"/>
    <s v="A"/>
    <s v="in esercizio"/>
    <n v="16977158.030000001"/>
    <n v="10747158.030000001"/>
    <n v="923.06999999999994"/>
    <n v="0"/>
    <n v="0"/>
    <n v="883.66"/>
    <n v="39.409999999999997"/>
    <s v="Ricorrente"/>
  </r>
  <r>
    <x v="98"/>
    <s v="Interventi di manutenzione straordinaria non programmata su impianti acquedotto"/>
    <s v="Orbetello"/>
    <s v="5-Condutture e Opere Idrauliche Fisse"/>
    <n v="3021858"/>
    <s v="A"/>
    <s v="in esercizio"/>
    <n v="16977158.030000001"/>
    <n v="10747158.030000001"/>
    <n v="929.26"/>
    <n v="0"/>
    <n v="0"/>
    <n v="637.67999999999995"/>
    <n v="291.58"/>
    <s v="Ricorrente"/>
  </r>
  <r>
    <x v="98"/>
    <s v="Interventi di manutenzione straordinaria non programmata su impianti acquedotto"/>
    <s v="Piancastagnaio"/>
    <s v="5-Condutture e Opere Idrauliche Fisse"/>
    <n v="3021855"/>
    <s v="A"/>
    <s v="in esercizio"/>
    <n v="16977158.030000001"/>
    <n v="10747158.030000001"/>
    <n v="2959.2"/>
    <n v="0"/>
    <n v="0"/>
    <n v="2959.2"/>
    <n v="0"/>
    <s v="Ricorrente"/>
  </r>
  <r>
    <x v="98"/>
    <s v="Interventi di manutenzione straordinaria non programmata su impianti acquedotto"/>
    <s v="Pitigliano"/>
    <s v="6-Serbatoi"/>
    <n v="3021946"/>
    <s v="A"/>
    <s v="in esercizio"/>
    <n v="16977158.030000001"/>
    <n v="10747158.030000001"/>
    <n v="3337.2899999999995"/>
    <n v="0"/>
    <n v="0"/>
    <n v="3329.0699999999997"/>
    <n v="8.2199999999999989"/>
    <s v="Ricorrente"/>
  </r>
  <r>
    <x v="98"/>
    <s v="Interventi di manutenzione straordinaria non programmata su impianti acquedotto"/>
    <s v="Radicofani"/>
    <s v="6-Serbatoi"/>
    <n v="3540854"/>
    <s v="A"/>
    <s v="in esercizio"/>
    <n v="16977158.030000001"/>
    <n v="10747158.030000001"/>
    <n v="1311.76"/>
    <n v="0"/>
    <n v="0"/>
    <n v="1311.76"/>
    <n v="0"/>
    <s v="Ricorrente"/>
  </r>
  <r>
    <x v="98"/>
    <s v="Interventi di manutenzione straordinaria non programmata su impianti acquedotto"/>
    <s v="Radicofani"/>
    <s v="6-Serbatoi"/>
    <n v="3540855"/>
    <s v="A"/>
    <s v="in esercizio"/>
    <n v="16977158.030000001"/>
    <n v="10747158.030000001"/>
    <n v="2914.9300000000003"/>
    <n v="0"/>
    <n v="0"/>
    <n v="2910.4500000000003"/>
    <n v="4.4800000000000013"/>
    <s v="Ricorrente"/>
  </r>
  <r>
    <x v="98"/>
    <s v="Interventi di manutenzione straordinaria non programmata su impianti acquedotto"/>
    <s v="Radicofani"/>
    <s v="6-Serbatoi"/>
    <n v="3021947"/>
    <s v="A"/>
    <s v="in esercizio"/>
    <n v="16977158.030000001"/>
    <n v="10747158.030000001"/>
    <n v="1164.26"/>
    <n v="0"/>
    <n v="0"/>
    <n v="1164.26"/>
    <n v="0"/>
    <s v="Ricorrente"/>
  </r>
  <r>
    <x v="98"/>
    <s v="Interventi di manutenzione straordinaria non programmata su impianti acquedotto"/>
    <s v="Roccastrada"/>
    <s v="6-Serbatoi"/>
    <n v="3021907"/>
    <s v="A"/>
    <s v="in esercizio"/>
    <n v="16977158.030000001"/>
    <n v="10747158.030000001"/>
    <n v="500.85"/>
    <n v="0"/>
    <n v="0"/>
    <n v="293.88000000000005"/>
    <n v="206.96999999999997"/>
    <s v="Ricorrente"/>
  </r>
  <r>
    <x v="98"/>
    <s v="Interventi di manutenzione straordinaria non programmata su impianti acquedotto"/>
    <s v="Roccastrada"/>
    <s v="8-Impianti di sollevamento e pompaggio"/>
    <n v="3020323"/>
    <s v="A"/>
    <s v="in esercizio"/>
    <n v="16977158.030000001"/>
    <n v="10747158.030000001"/>
    <n v="412.58000000000004"/>
    <n v="0"/>
    <n v="0"/>
    <n v="411.98"/>
    <n v="0.6"/>
    <s v="Ricorrente"/>
  </r>
  <r>
    <x v="98"/>
    <s v="Interventi di manutenzione straordinaria non programmata su impianti acquedotto"/>
    <s v="Roccastrada"/>
    <s v="5-Condutture e Opere Idrauliche Fisse"/>
    <n v="1580292"/>
    <s v="A"/>
    <s v="in esercizio"/>
    <n v="16977158.030000001"/>
    <n v="10747158.030000001"/>
    <n v="7712.5000000000009"/>
    <n v="0"/>
    <n v="0"/>
    <n v="7712.5000000000009"/>
    <n v="0"/>
    <s v="Ricorrente"/>
  </r>
  <r>
    <x v="98"/>
    <s v="Interventi di manutenzione straordinaria non programmata su impianti acquedotto"/>
    <s v="Roccastrada"/>
    <s v="5-Condutture e Opere Idrauliche Fisse"/>
    <n v="3021845"/>
    <s v="A"/>
    <s v="in esercizio"/>
    <n v="16977158.030000001"/>
    <n v="10747158.030000001"/>
    <n v="8479.39"/>
    <n v="0"/>
    <n v="0"/>
    <n v="8479.39"/>
    <n v="0"/>
    <s v="Ricorrente"/>
  </r>
  <r>
    <x v="98"/>
    <s v="Interventi di manutenzione straordinaria non programmata su impianti acquedotto"/>
    <s v="Semproniano"/>
    <s v="6-Serbatoi"/>
    <n v="3021466"/>
    <s v="A"/>
    <s v="in esercizio"/>
    <n v="16977158.030000001"/>
    <n v="10747158.030000001"/>
    <n v="14727.610000000002"/>
    <n v="0"/>
    <n v="0"/>
    <n v="14524.830000000002"/>
    <n v="202.78000000000003"/>
    <s v="Ricorrente"/>
  </r>
  <r>
    <x v="98"/>
    <s v="Interventi di manutenzione straordinaria non programmata su impianti acquedotto"/>
    <s v="Santa Fiora"/>
    <s v="6-Serbatoi"/>
    <n v="3021948"/>
    <s v="A"/>
    <s v="in esercizio"/>
    <n v="16977158.030000001"/>
    <n v="10747158.030000001"/>
    <n v="10366.15"/>
    <n v="0"/>
    <n v="0"/>
    <n v="9916.2899999999991"/>
    <n v="449.8599999999999"/>
    <s v="Ricorrente"/>
  </r>
  <r>
    <x v="98"/>
    <s v="Interventi di manutenzione straordinaria non programmata su impianti acquedotto"/>
    <s v="Santa Fiora"/>
    <s v="6-Serbatoi"/>
    <n v="3008599"/>
    <s v="A"/>
    <s v="in esercizio"/>
    <n v="16977158.030000001"/>
    <n v="10747158.030000001"/>
    <n v="3550.79"/>
    <n v="0"/>
    <n v="0"/>
    <n v="2164.39"/>
    <n v="1386.4"/>
    <s v="Ricorrente"/>
  </r>
  <r>
    <x v="98"/>
    <s v="Interventi di manutenzione straordinaria non programmata su impianti acquedotto"/>
    <s v="Santa Fiora"/>
    <s v="8-Impianti di sollevamento e pompaggio"/>
    <n v="3022152"/>
    <s v="A"/>
    <s v="in esercizio"/>
    <n v="16977158.030000001"/>
    <n v="10747158.030000001"/>
    <n v="41851.370000000003"/>
    <n v="0"/>
    <n v="0"/>
    <n v="41414.730000000003"/>
    <n v="436.64"/>
    <s v="Ricorrente"/>
  </r>
  <r>
    <x v="98"/>
    <s v="Interventi di manutenzione straordinaria non programmata su impianti acquedotto"/>
    <s v="Santa Fiora"/>
    <s v="5-Condutture e Opere Idrauliche Fisse"/>
    <n v="1191009"/>
    <s v="A"/>
    <s v="in esercizio"/>
    <n v="16977158.030000001"/>
    <n v="10747158.030000001"/>
    <n v="11852.639999999998"/>
    <n v="0"/>
    <n v="0"/>
    <n v="10655.119999999997"/>
    <n v="1197.52"/>
    <s v="Ricorrente"/>
  </r>
  <r>
    <x v="98"/>
    <s v="Interventi di manutenzione straordinaria non programmata su impianti acquedotto"/>
    <s v="Seggiano"/>
    <s v="6-Serbatoi"/>
    <n v="3021394"/>
    <s v="A"/>
    <s v="in esercizio"/>
    <n v="16977158.030000001"/>
    <n v="10747158.030000001"/>
    <n v="1188.6000000000001"/>
    <n v="0"/>
    <n v="0"/>
    <n v="1168.6300000000001"/>
    <n v="19.969999999999995"/>
    <s v="Ricorrente"/>
  </r>
  <r>
    <x v="98"/>
    <s v="Interventi di manutenzione straordinaria non programmata su impianti acquedotto"/>
    <s v="Seggiano"/>
    <s v="6-Serbatoi"/>
    <n v="3021934"/>
    <s v="A"/>
    <s v="in esercizio"/>
    <n v="16977158.030000001"/>
    <n v="10747158.030000001"/>
    <n v="433.27000000000004"/>
    <n v="0"/>
    <n v="0"/>
    <n v="388.68"/>
    <n v="44.590000000000011"/>
    <s v="Ricorrente"/>
  </r>
  <r>
    <x v="98"/>
    <s v="Interventi di manutenzione straordinaria non programmata su impianti acquedotto"/>
    <s v="Siena"/>
    <s v="6-Serbatoi"/>
    <n v="3008553"/>
    <s v="A"/>
    <s v="in esercizio"/>
    <n v="16977158.030000001"/>
    <n v="10747158.030000001"/>
    <n v="771.34"/>
    <n v="0"/>
    <n v="0"/>
    <n v="771.34"/>
    <n v="0"/>
    <s v="Ricorrente"/>
  </r>
  <r>
    <x v="98"/>
    <s v="Interventi di manutenzione straordinaria non programmata su impianti acquedotto"/>
    <s v="Sovicille"/>
    <s v="6-Serbatoi"/>
    <n v="3021935"/>
    <s v="A"/>
    <s v="in esercizio"/>
    <n v="16977158.030000001"/>
    <n v="10747158.030000001"/>
    <n v="1913.59"/>
    <n v="0"/>
    <n v="0"/>
    <n v="1913.59"/>
    <n v="0"/>
    <s v="Ricorrente"/>
  </r>
  <r>
    <x v="98"/>
    <s v="Interventi di manutenzione straordinaria non programmata su impianti acquedotto"/>
    <s v="Sovicille"/>
    <s v="6-Serbatoi"/>
    <n v="3021936"/>
    <s v="A"/>
    <s v="in esercizio"/>
    <n v="16977158.030000001"/>
    <n v="10747158.030000001"/>
    <n v="5301.619999999999"/>
    <n v="0"/>
    <n v="0"/>
    <n v="4988.5999999999995"/>
    <n v="313.02"/>
    <s v="Ricorrente"/>
  </r>
  <r>
    <x v="98"/>
    <s v="Interventi di manutenzione straordinaria non programmata su impianti acquedotto"/>
    <s v="Sovicille"/>
    <s v="5-Condutture e Opere Idrauliche Fisse"/>
    <n v="3021846"/>
    <s v="A"/>
    <s v="in esercizio"/>
    <n v="16977158.030000001"/>
    <n v="10747158.030000001"/>
    <n v="16869.7"/>
    <n v="0"/>
    <n v="0"/>
    <n v="16380.49"/>
    <n v="489.21"/>
    <s v="Ricorrente"/>
  </r>
  <r>
    <x v="98"/>
    <s v="Interventi di manutenzione straordinaria non programmata su impianti acquedotto"/>
    <s v="Sovicille"/>
    <s v="8-Impianti di sollevamento e pompaggio"/>
    <n v="3541324"/>
    <s v="A"/>
    <s v="in esercizio"/>
    <n v="16977158.030000001"/>
    <n v="10747158.030000001"/>
    <n v="5320.9"/>
    <n v="0"/>
    <n v="0"/>
    <n v="1469.3600000000001"/>
    <n v="3851.54"/>
    <s v="Ricorrente"/>
  </r>
  <r>
    <x v="98"/>
    <s v="Interventi di manutenzione straordinaria non programmata su impianti acquedotto"/>
    <s v="Sovicille"/>
    <s v="5-Condutture e Opere Idrauliche Fisse"/>
    <n v="3021856"/>
    <s v="A"/>
    <s v="in esercizio"/>
    <n v="16977158.030000001"/>
    <n v="10747158.030000001"/>
    <n v="626.86"/>
    <n v="0"/>
    <n v="0"/>
    <n v="626.86"/>
    <n v="0"/>
    <s v="Ricorrente"/>
  </r>
  <r>
    <x v="98"/>
    <s v="Interventi di manutenzione straordinaria non programmata su impianti acquedotto"/>
    <s v="San Quirico d'Orcia"/>
    <s v="6-Serbatoi"/>
    <n v="3540862"/>
    <s v="A"/>
    <s v="in esercizio"/>
    <n v="16977158.030000001"/>
    <n v="10747158.030000001"/>
    <n v="1019.02"/>
    <n v="0"/>
    <n v="0"/>
    <n v="1019.02"/>
    <n v="0"/>
    <s v="Ricorrente"/>
  </r>
  <r>
    <x v="98"/>
    <s v="Interventi di manutenzione straordinaria non programmata su impianti acquedotto"/>
    <s v="Sorano"/>
    <s v="6-Serbatoi"/>
    <n v="3540781"/>
    <s v="A"/>
    <s v="in esercizio"/>
    <n v="16977158.030000001"/>
    <n v="10747158.030000001"/>
    <n v="174326.59"/>
    <n v="0"/>
    <n v="0"/>
    <n v="172812.79"/>
    <n v="1513.8000000000002"/>
    <s v="Ricorrente"/>
  </r>
  <r>
    <x v="98"/>
    <s v="Interventi di manutenzione straordinaria non programmata su impianti acquedotto"/>
    <s v="Arcidosso"/>
    <s v="8-Impianti di sollevamento e pompaggio"/>
    <n v="3022170"/>
    <s v="A"/>
    <s v="in esercizio"/>
    <n v="16977158.030000001"/>
    <n v="10747158.030000001"/>
    <n v="641.89"/>
    <n v="0"/>
    <n v="0"/>
    <n v="598"/>
    <n v="43.890000000000015"/>
    <s v="Ricorrente"/>
  </r>
  <r>
    <x v="98"/>
    <s v="Interventi di manutenzione straordinaria non programmata su impianti acquedotto"/>
    <s v="Asciano"/>
    <s v="8-Impianti di sollevamento e pompaggio"/>
    <n v="1140319"/>
    <s v="A"/>
    <s v="in esercizio"/>
    <n v="16977158.030000001"/>
    <n v="10747158.030000001"/>
    <n v="2308.61"/>
    <n v="0"/>
    <n v="0"/>
    <n v="2246.0500000000002"/>
    <n v="62.56"/>
    <s v="Ricorrente"/>
  </r>
  <r>
    <x v="98"/>
    <s v="Interventi di manutenzione straordinaria non programmata su impianti acquedotto"/>
    <s v="Asciano"/>
    <s v="8-Impianti di sollevamento e pompaggio"/>
    <n v="3541091"/>
    <s v="A"/>
    <s v="in esercizio"/>
    <n v="16977158.030000001"/>
    <n v="10747158.030000001"/>
    <n v="3090.03"/>
    <n v="0"/>
    <n v="0"/>
    <n v="2981.4900000000002"/>
    <n v="108.53999999999999"/>
    <s v="Ricorrente"/>
  </r>
  <r>
    <x v="98"/>
    <s v="Interventi di manutenzione straordinaria non programmata su impianti acquedotto"/>
    <s v="Asciano"/>
    <s v="8-Impianti di sollevamento e pompaggio"/>
    <n v="1140323"/>
    <s v="A"/>
    <s v="in esercizio"/>
    <n v="16977158.030000001"/>
    <n v="10747158.030000001"/>
    <n v="1708.76"/>
    <n v="0"/>
    <n v="0"/>
    <n v="1708.76"/>
    <n v="0"/>
    <s v="Ricorrente"/>
  </r>
  <r>
    <x v="98"/>
    <s v="Interventi di manutenzione straordinaria non programmata su impianti acquedotto"/>
    <s v="Abbadia San Salvatore"/>
    <s v="8-Impianti di sollevamento e pompaggio"/>
    <n v="3022203"/>
    <s v="A"/>
    <s v="in esercizio"/>
    <n v="16977158.030000001"/>
    <n v="10747158.030000001"/>
    <n v="1717.26"/>
    <n v="0"/>
    <n v="0"/>
    <n v="1717.26"/>
    <n v="0"/>
    <s v="Ricorrente"/>
  </r>
  <r>
    <x v="98"/>
    <s v="Interventi di manutenzione straordinaria non programmata su impianti acquedotto"/>
    <s v="Buonconvento"/>
    <s v="8-Impianti di sollevamento e pompaggio"/>
    <n v="3022204"/>
    <s v="A"/>
    <s v="in esercizio"/>
    <n v="16977158.030000001"/>
    <n v="10747158.030000001"/>
    <n v="620.41"/>
    <n v="0"/>
    <n v="0"/>
    <n v="620.41"/>
    <n v="0"/>
    <s v="Ricorrente"/>
  </r>
  <r>
    <x v="98"/>
    <s v="Interventi di manutenzione straordinaria non programmata su impianti acquedotto"/>
    <s v="Castelnuovo Berardenga"/>
    <s v="8-Impianti di sollevamento e pompaggio"/>
    <n v="1140282"/>
    <s v="A"/>
    <s v="in esercizio"/>
    <n v="16977158.030000001"/>
    <n v="10747158.030000001"/>
    <n v="1966.1499999999999"/>
    <n v="0"/>
    <n v="0"/>
    <n v="1857.61"/>
    <n v="108.53999999999999"/>
    <s v="Ricorrente"/>
  </r>
  <r>
    <x v="98"/>
    <s v="Interventi di manutenzione straordinaria non programmata su impianti acquedotto"/>
    <s v="Castelnuovo Berardenga"/>
    <s v="8-Impianti di sollevamento e pompaggio"/>
    <n v="3022171"/>
    <s v="A"/>
    <s v="in esercizio"/>
    <n v="16977158.030000001"/>
    <n v="10747158.030000001"/>
    <n v="1222.3700000000001"/>
    <n v="0"/>
    <n v="0"/>
    <n v="855.51"/>
    <n v="366.86000000000013"/>
    <s v="Ricorrente"/>
  </r>
  <r>
    <x v="98"/>
    <s v="Interventi di manutenzione straordinaria non programmata su impianti acquedotto"/>
    <s v="Castelnuovo Berardenga"/>
    <s v="5-Condutture e Opere Idrauliche Fisse"/>
    <n v="3021865"/>
    <s v="A"/>
    <s v="in esercizio"/>
    <n v="16977158.030000001"/>
    <n v="10747158.030000001"/>
    <n v="6325.4"/>
    <n v="0"/>
    <n v="0"/>
    <n v="6325.4"/>
    <n v="0"/>
    <s v="Ricorrente"/>
  </r>
  <r>
    <x v="98"/>
    <s v="Interventi di manutenzione straordinaria non programmata su impianti acquedotto"/>
    <s v="Castellina in Chianti"/>
    <s v="8-Impianti di sollevamento e pompaggio"/>
    <n v="3022172"/>
    <s v="A"/>
    <s v="in esercizio"/>
    <n v="16977158.030000001"/>
    <n v="10747158.030000001"/>
    <n v="4373.0400000000009"/>
    <n v="0"/>
    <n v="0"/>
    <n v="4326.1100000000006"/>
    <n v="46.93"/>
    <s v="Ricorrente"/>
  </r>
  <r>
    <x v="98"/>
    <s v="Interventi di manutenzione straordinaria non programmata su impianti acquedotto"/>
    <s v="Castellina in Chianti"/>
    <s v="8-Impianti di sollevamento e pompaggio"/>
    <n v="3022193"/>
    <s v="A"/>
    <s v="in esercizio"/>
    <n v="16977158.030000001"/>
    <n v="10747158.030000001"/>
    <n v="939.97999999999979"/>
    <n v="0"/>
    <n v="0"/>
    <n v="871.95999999999981"/>
    <n v="68.02000000000001"/>
    <s v="Ricorrente"/>
  </r>
  <r>
    <x v="98"/>
    <s v="Interventi di manutenzione straordinaria non programmata su impianti acquedotto"/>
    <s v="Castiglione della Pescaia"/>
    <s v="6-Serbatoi"/>
    <n v="3021874"/>
    <s v="A"/>
    <s v="in esercizio"/>
    <n v="16977158.030000001"/>
    <n v="10747158.030000001"/>
    <n v="619.62"/>
    <n v="0"/>
    <n v="0"/>
    <n v="619.62"/>
    <n v="0"/>
    <s v="Ricorrente"/>
  </r>
  <r>
    <x v="98"/>
    <s v="Interventi di manutenzione straordinaria non programmata su impianti acquedotto"/>
    <s v="Castiglione della Pescaia"/>
    <s v="6-Serbatoi"/>
    <n v="3021875"/>
    <s v="A"/>
    <s v="in esercizio"/>
    <n v="16977158.030000001"/>
    <n v="10747158.030000001"/>
    <n v="191.51"/>
    <n v="0"/>
    <n v="0"/>
    <n v="191.51"/>
    <n v="0"/>
    <s v="Ricorrente"/>
  </r>
  <r>
    <x v="98"/>
    <s v="Interventi di manutenzione straordinaria non programmata su impianti acquedotto"/>
    <s v="Castiglione della Pescaia"/>
    <s v="8-Impianti di sollevamento e pompaggio"/>
    <n v="3020414"/>
    <s v="A"/>
    <s v="in esercizio"/>
    <n v="16977158.030000001"/>
    <n v="10747158.030000001"/>
    <n v="1834.2999999999997"/>
    <n v="0"/>
    <n v="0"/>
    <n v="1774.4899999999998"/>
    <n v="59.81"/>
    <s v="Ricorrente"/>
  </r>
  <r>
    <x v="98"/>
    <s v="Interventi di manutenzione straordinaria non programmata su impianti acquedotto"/>
    <s v="Castiglione della Pescaia"/>
    <s v="7-Impianti di trattamento"/>
    <n v="1140232"/>
    <s v="A"/>
    <s v="in esercizio"/>
    <n v="16977158.030000001"/>
    <n v="10747158.030000001"/>
    <n v="22935.33"/>
    <n v="0"/>
    <n v="0"/>
    <n v="22452.43"/>
    <n v="482.9"/>
    <s v="Ricorrente"/>
  </r>
  <r>
    <x v="98"/>
    <s v="Interventi di manutenzione straordinaria non programmata su impianti acquedotto"/>
    <s v="Castiglione della Pescaia"/>
    <s v="7-Impianti di trattamento"/>
    <n v="3020387"/>
    <s v="A"/>
    <s v="in esercizio"/>
    <n v="16977158.030000001"/>
    <n v="10747158.030000001"/>
    <n v="1783.74"/>
    <n v="0"/>
    <n v="0"/>
    <n v="1752.49"/>
    <n v="31.25"/>
    <s v="Ricorrente"/>
  </r>
  <r>
    <x v="98"/>
    <s v="Interventi di manutenzione straordinaria non programmata su impianti acquedotto"/>
    <s v="Castiglione della Pescaia"/>
    <s v="8-Impianti di sollevamento e pompaggio"/>
    <n v="3021128"/>
    <s v="A"/>
    <s v="in esercizio"/>
    <n v="16977158.030000001"/>
    <n v="10747158.030000001"/>
    <n v="734.08"/>
    <n v="0"/>
    <n v="0"/>
    <n v="734.08"/>
    <n v="0"/>
    <s v="Ricorrente"/>
  </r>
  <r>
    <x v="98"/>
    <s v="Interventi di manutenzione straordinaria non programmata su impianti acquedotto"/>
    <s v="Castiglione della Pescaia"/>
    <s v="8-Impianti di sollevamento e pompaggio"/>
    <n v="3022099"/>
    <s v="A"/>
    <s v="in esercizio"/>
    <n v="16977158.030000001"/>
    <n v="10747158.030000001"/>
    <n v="3247.0600000000004"/>
    <n v="0"/>
    <n v="0"/>
    <n v="3167.9900000000002"/>
    <n v="79.069999999999979"/>
    <s v="Ricorrente"/>
  </r>
  <r>
    <x v="98"/>
    <s v="Interventi di manutenzione straordinaria non programmata su impianti acquedotto"/>
    <s v="Castiglione della Pescaia"/>
    <s v="8-Impianti di sollevamento e pompaggio"/>
    <n v="3022100"/>
    <s v="A"/>
    <s v="in esercizio"/>
    <n v="16977158.030000001"/>
    <n v="10747158.030000001"/>
    <n v="2130.1799999999998"/>
    <n v="0"/>
    <n v="0"/>
    <n v="2099.79"/>
    <n v="30.39"/>
    <s v="Ricorrente"/>
  </r>
  <r>
    <x v="98"/>
    <s v="Interventi di manutenzione straordinaria non programmata su impianti acquedotto"/>
    <s v="Castiglione della Pescaia"/>
    <s v="5-Condutture e Opere Idrauliche Fisse"/>
    <n v="3021840"/>
    <s v="A"/>
    <s v="in esercizio"/>
    <n v="16977158.030000001"/>
    <n v="10747158.030000001"/>
    <n v="1665.54"/>
    <n v="0"/>
    <n v="0"/>
    <n v="1603.24"/>
    <n v="62.3"/>
    <s v="Ricorrente"/>
  </r>
  <r>
    <x v="98"/>
    <s v="Interventi di manutenzione straordinaria non programmata su impianti acquedotto"/>
    <s v="Castiglione della Pescaia"/>
    <s v="5-Condutture e Opere Idrauliche Fisse"/>
    <n v="3021841"/>
    <s v="A"/>
    <s v="in esercizio"/>
    <n v="16977158.030000001"/>
    <n v="10747158.030000001"/>
    <n v="385.07"/>
    <n v="0"/>
    <n v="0"/>
    <n v="353.82"/>
    <n v="31.25"/>
    <s v="Ricorrente"/>
  </r>
  <r>
    <x v="98"/>
    <s v="Interventi di manutenzione straordinaria non programmata su impianti acquedotto"/>
    <s v="Castiglione della Pescaia"/>
    <s v="8-Impianti di sollevamento e pompaggio"/>
    <n v="3022101"/>
    <s v="A"/>
    <s v="in esercizio"/>
    <n v="16977158.030000001"/>
    <n v="10747158.030000001"/>
    <n v="423.28"/>
    <n v="0"/>
    <n v="0"/>
    <n v="423.28"/>
    <n v="0"/>
    <s v="Ricorrente"/>
  </r>
  <r>
    <x v="98"/>
    <s v="Interventi di manutenzione straordinaria non programmata su impianti acquedotto"/>
    <s v="Castiglione della Pescaia"/>
    <s v="8-Impianti di sollevamento e pompaggio"/>
    <n v="3022102"/>
    <s v="A"/>
    <s v="in esercizio"/>
    <n v="16977158.030000001"/>
    <n v="10747158.030000001"/>
    <n v="963.58"/>
    <n v="0"/>
    <n v="0"/>
    <n v="963.58"/>
    <n v="0"/>
    <s v="Ricorrente"/>
  </r>
  <r>
    <x v="98"/>
    <s v="Interventi di manutenzione straordinaria non programmata su impianti acquedotto"/>
    <s v="Castiglione della Pescaia"/>
    <s v="8-Impianti di sollevamento e pompaggio"/>
    <n v="3022103"/>
    <s v="A"/>
    <s v="in esercizio"/>
    <n v="16977158.030000001"/>
    <n v="10747158.030000001"/>
    <n v="1486.6"/>
    <n v="0"/>
    <n v="0"/>
    <n v="1486.6"/>
    <n v="0"/>
    <s v="Ricorrente"/>
  </r>
  <r>
    <x v="98"/>
    <s v="Interventi di manutenzione straordinaria non programmata su impianti acquedotto"/>
    <s v="Castiglione della Pescaia"/>
    <s v="8-Impianti di sollevamento e pompaggio"/>
    <n v="3022104"/>
    <s v="A"/>
    <s v="in esercizio"/>
    <n v="16977158.030000001"/>
    <n v="10747158.030000001"/>
    <n v="1386.28"/>
    <n v="0"/>
    <n v="0"/>
    <n v="1355.85"/>
    <n v="30.430000000000003"/>
    <s v="Ricorrente"/>
  </r>
  <r>
    <x v="98"/>
    <s v="Interventi di manutenzione straordinaria non programmata su impianti acquedotto"/>
    <s v="Casole d'Elsa"/>
    <s v="8-Impianti di sollevamento e pompaggio"/>
    <n v="3008979"/>
    <s v="A"/>
    <s v="in esercizio"/>
    <n v="16977158.030000001"/>
    <n v="10747158.030000001"/>
    <n v="216.48"/>
    <n v="0"/>
    <n v="0"/>
    <n v="216.48"/>
    <n v="0"/>
    <s v="Ricorrente"/>
  </r>
  <r>
    <x v="98"/>
    <s v="Interventi di manutenzione straordinaria non programmata su impianti acquedotto"/>
    <s v="Casole d'Elsa"/>
    <s v="8-Impianti di sollevamento e pompaggio"/>
    <n v="3022209"/>
    <s v="A"/>
    <s v="in esercizio"/>
    <n v="16977158.030000001"/>
    <n v="10747158.030000001"/>
    <n v="1961.24"/>
    <n v="0"/>
    <n v="0"/>
    <n v="1961.24"/>
    <n v="0"/>
    <s v="Ricorrente"/>
  </r>
  <r>
    <x v="98"/>
    <s v="Interventi di manutenzione straordinaria non programmata su impianti acquedotto"/>
    <s v="Casole d'Elsa"/>
    <s v="8-Impianti di sollevamento e pompaggio"/>
    <n v="1140239"/>
    <s v="A"/>
    <s v="in esercizio"/>
    <n v="16977158.030000001"/>
    <n v="10747158.030000001"/>
    <n v="611.04999999999995"/>
    <n v="0"/>
    <n v="0"/>
    <n v="611.04999999999995"/>
    <n v="0"/>
    <s v="Ricorrente"/>
  </r>
  <r>
    <x v="98"/>
    <s v="Interventi di manutenzione straordinaria non programmata su impianti acquedotto"/>
    <s v="Cetona"/>
    <s v="8-Impianti di sollevamento e pompaggio"/>
    <n v="3022226"/>
    <s v="A"/>
    <s v="in esercizio"/>
    <n v="16977158.030000001"/>
    <n v="10747158.030000001"/>
    <n v="766.13"/>
    <n v="0"/>
    <n v="0"/>
    <n v="766.13"/>
    <n v="0"/>
    <s v="Ricorrente"/>
  </r>
  <r>
    <x v="98"/>
    <s v="Interventi di manutenzione straordinaria non programmata su impianti acquedotto"/>
    <s v="Cetona"/>
    <s v="8-Impianti di sollevamento e pompaggio"/>
    <n v="3022227"/>
    <s v="A"/>
    <s v="in esercizio"/>
    <n v="16977158.030000001"/>
    <n v="10747158.030000001"/>
    <n v="371.01"/>
    <n v="0"/>
    <n v="0"/>
    <n v="371.01"/>
    <n v="0"/>
    <s v="Ricorrente"/>
  </r>
  <r>
    <x v="98"/>
    <s v="Interventi di manutenzione straordinaria non programmata su impianti acquedotto"/>
    <s v="Castiglione d'Orcia"/>
    <s v="8-Impianti di sollevamento e pompaggio"/>
    <n v="3022211"/>
    <s v="A"/>
    <s v="in esercizio"/>
    <n v="16977158.030000001"/>
    <n v="10747158.030000001"/>
    <n v="1944.03"/>
    <n v="0"/>
    <n v="0"/>
    <n v="1944.03"/>
    <n v="0"/>
    <s v="Ricorrente"/>
  </r>
  <r>
    <x v="98"/>
    <s v="Interventi di manutenzione straordinaria non programmata su impianti acquedotto"/>
    <s v="Colle Val d'Elsa"/>
    <s v="6-Serbatoi"/>
    <n v="3021970"/>
    <s v="A"/>
    <s v="in esercizio"/>
    <n v="16977158.030000001"/>
    <n v="10747158.030000001"/>
    <n v="96.64"/>
    <n v="0"/>
    <n v="0"/>
    <n v="96.64"/>
    <n v="0"/>
    <s v="Ricorrente"/>
  </r>
  <r>
    <x v="98"/>
    <s v="Interventi di manutenzione straordinaria non programmata su impianti acquedotto"/>
    <s v="Colle Val d'Elsa"/>
    <s v="8-Impianti di sollevamento e pompaggio"/>
    <n v="3021794"/>
    <s v="A"/>
    <s v="in esercizio"/>
    <n v="16977158.030000001"/>
    <n v="10747158.030000001"/>
    <n v="1357.6000000000001"/>
    <n v="0"/>
    <n v="0"/>
    <n v="1268.95"/>
    <n v="88.65"/>
    <s v="Ricorrente"/>
  </r>
  <r>
    <x v="98"/>
    <s v="Interventi di manutenzione straordinaria non programmata su impianti acquedotto"/>
    <s v="Colle Val d'Elsa"/>
    <s v="8-Impianti di sollevamento e pompaggio"/>
    <n v="3022175"/>
    <s v="A"/>
    <s v="in esercizio"/>
    <n v="16977158.030000001"/>
    <n v="10747158.030000001"/>
    <n v="418.77999999999992"/>
    <n v="0"/>
    <n v="0"/>
    <n v="416.24999999999994"/>
    <n v="2.5299999999999998"/>
    <s v="Ricorrente"/>
  </r>
  <r>
    <x v="98"/>
    <s v="Interventi di manutenzione straordinaria non programmata su impianti acquedotto"/>
    <s v="Colle Val d'Elsa"/>
    <s v="8-Impianti di sollevamento e pompaggio"/>
    <n v="3022176"/>
    <s v="A"/>
    <s v="in esercizio"/>
    <n v="16977158.030000001"/>
    <n v="10747158.030000001"/>
    <n v="558.86"/>
    <n v="0"/>
    <n v="0"/>
    <n v="558.86"/>
    <n v="0"/>
    <s v="Ricorrente"/>
  </r>
  <r>
    <x v="98"/>
    <s v="Interventi di manutenzione straordinaria non programmata su impianti acquedotto"/>
    <s v="Colle Val d'Elsa"/>
    <s v="8-Impianti di sollevamento e pompaggio"/>
    <n v="3022177"/>
    <s v="A"/>
    <s v="in esercizio"/>
    <n v="16977158.030000001"/>
    <n v="10747158.030000001"/>
    <n v="233.29"/>
    <n v="0"/>
    <n v="0"/>
    <n v="233.29"/>
    <n v="0"/>
    <s v="Ricorrente"/>
  </r>
  <r>
    <x v="98"/>
    <s v="Interventi di manutenzione straordinaria non programmata su impianti acquedotto"/>
    <s v="Colle Val d'Elsa"/>
    <s v="6-Serbatoi"/>
    <n v="3541112"/>
    <s v="A"/>
    <s v="in esercizio"/>
    <n v="16977158.030000001"/>
    <n v="10747158.030000001"/>
    <n v="1865.1"/>
    <n v="0"/>
    <n v="0"/>
    <n v="1818.6499999999999"/>
    <n v="46.449999999999996"/>
    <s v="Ricorrente"/>
  </r>
  <r>
    <x v="98"/>
    <s v="Interventi di manutenzione straordinaria non programmata su impianti acquedotto"/>
    <s v="Colle Val d'Elsa"/>
    <s v="8-Impianti di sollevamento e pompaggio"/>
    <n v="3022178"/>
    <s v="A"/>
    <s v="in esercizio"/>
    <n v="16977158.030000001"/>
    <n v="10747158.030000001"/>
    <n v="600.49000000000012"/>
    <n v="0"/>
    <n v="0"/>
    <n v="590.60000000000014"/>
    <n v="9.89"/>
    <s v="Ricorrente"/>
  </r>
  <r>
    <x v="98"/>
    <s v="Interventi di manutenzione straordinaria non programmata su impianti acquedotto"/>
    <s v="Colle Val d'Elsa"/>
    <s v="8-Impianti di sollevamento e pompaggio"/>
    <n v="3022179"/>
    <s v="A"/>
    <s v="in esercizio"/>
    <n v="16977158.030000001"/>
    <n v="10747158.030000001"/>
    <n v="5131.1799999999994"/>
    <n v="0"/>
    <n v="0"/>
    <n v="4841.0399999999991"/>
    <n v="290.14"/>
    <s v="Ricorrente"/>
  </r>
  <r>
    <x v="98"/>
    <s v="Interventi di manutenzione straordinaria non programmata su impianti acquedotto"/>
    <s v="Follonica"/>
    <s v="8-Impianti di sollevamento e pompaggio"/>
    <n v="3021632"/>
    <s v="A"/>
    <s v="in esercizio"/>
    <n v="16977158.030000001"/>
    <n v="10747158.030000001"/>
    <n v="669.48"/>
    <n v="0"/>
    <n v="0"/>
    <n v="669.48"/>
    <n v="0"/>
    <s v="Ricorrente"/>
  </r>
  <r>
    <x v="98"/>
    <s v="Interventi di manutenzione straordinaria non programmata su impianti acquedotto"/>
    <s v="Follonica"/>
    <s v="8-Impianti di sollevamento e pompaggio"/>
    <n v="3022169"/>
    <s v="A"/>
    <s v="in esercizio"/>
    <n v="16977158.030000001"/>
    <n v="10747158.030000001"/>
    <n v="2281.83"/>
    <n v="0"/>
    <n v="0"/>
    <n v="2281.83"/>
    <n v="0"/>
    <s v="Ricorrente"/>
  </r>
  <r>
    <x v="98"/>
    <s v="Interventi di manutenzione straordinaria non programmata su impianti acquedotto"/>
    <s v="Follonica"/>
    <s v="7-Impianti di trattamento"/>
    <n v="1140234"/>
    <s v="A"/>
    <s v="in esercizio"/>
    <n v="16977158.030000001"/>
    <n v="10747158.030000001"/>
    <n v="4284.3"/>
    <n v="0"/>
    <n v="0"/>
    <n v="4172.5200000000004"/>
    <n v="111.77999999999997"/>
    <s v="Ricorrente"/>
  </r>
  <r>
    <x v="98"/>
    <s v="Interventi di manutenzione straordinaria non programmata su impianti acquedotto"/>
    <s v="Gaiole in Chianti"/>
    <s v="8-Impianti di sollevamento e pompaggio"/>
    <n v="3022194"/>
    <s v="A"/>
    <s v="in esercizio"/>
    <n v="16977158.030000001"/>
    <n v="10747158.030000001"/>
    <n v="6133.25"/>
    <n v="0"/>
    <n v="0"/>
    <n v="6099.91"/>
    <n v="33.339999999999996"/>
    <s v="Ricorrente"/>
  </r>
  <r>
    <x v="98"/>
    <s v="Interventi di manutenzione straordinaria non programmata su impianti acquedotto"/>
    <s v="Grosseto"/>
    <s v="6-Serbatoi"/>
    <n v="3541451"/>
    <s v="A"/>
    <s v="in esercizio"/>
    <n v="16977158.030000001"/>
    <n v="10747158.030000001"/>
    <n v="965.17"/>
    <n v="0"/>
    <n v="0"/>
    <n v="965.17"/>
    <n v="0"/>
    <s v="Ricorrente"/>
  </r>
  <r>
    <x v="98"/>
    <s v="Interventi di manutenzione straordinaria non programmata su impianti acquedotto"/>
    <s v="Grosseto"/>
    <s v="8-Impianti di sollevamento e pompaggio"/>
    <n v="3021605"/>
    <s v="A"/>
    <s v="in esercizio"/>
    <n v="16977158.030000001"/>
    <n v="10747158.030000001"/>
    <n v="729.32000000000016"/>
    <n v="0"/>
    <n v="0"/>
    <n v="699.0100000000001"/>
    <n v="30.310000000000002"/>
    <s v="Ricorrente"/>
  </r>
  <r>
    <x v="98"/>
    <s v="Interventi di manutenzione straordinaria non programmata su impianti acquedotto"/>
    <s v="Grosseto"/>
    <s v="8-Impianti di sollevamento e pompaggio"/>
    <n v="3541086"/>
    <s v="A"/>
    <s v="in esercizio"/>
    <n v="16977158.030000001"/>
    <n v="10747158.030000001"/>
    <n v="55.44"/>
    <n v="0"/>
    <n v="0"/>
    <n v="55.44"/>
    <n v="0"/>
    <s v="Ricorrente"/>
  </r>
  <r>
    <x v="98"/>
    <s v="Interventi di manutenzione straordinaria non programmata su impianti acquedotto"/>
    <s v="Grosseto"/>
    <s v="7-Impianti di trattamento"/>
    <n v="3020389"/>
    <s v="A"/>
    <s v="in esercizio"/>
    <n v="16977158.030000001"/>
    <n v="10747158.030000001"/>
    <n v="5925.31"/>
    <n v="0"/>
    <n v="0"/>
    <n v="5804.8200000000006"/>
    <n v="120.48999999999997"/>
    <s v="Ricorrente"/>
  </r>
  <r>
    <x v="98"/>
    <s v="Interventi di manutenzione straordinaria non programmata su impianti acquedotto"/>
    <s v="Grosseto"/>
    <s v="7-Impianti di trattamento"/>
    <n v="3021981"/>
    <s v="A"/>
    <s v="in esercizio"/>
    <n v="16977158.030000001"/>
    <n v="10747158.030000001"/>
    <n v="8148.54"/>
    <n v="0"/>
    <n v="0"/>
    <n v="8148.54"/>
    <n v="0"/>
    <s v="Ricorrente"/>
  </r>
  <r>
    <x v="98"/>
    <s v="Interventi di manutenzione straordinaria non programmata su impianti acquedotto"/>
    <s v="Grosseto"/>
    <s v="7-Impianti di trattamento"/>
    <n v="1140303"/>
    <s v="A"/>
    <s v="in esercizio"/>
    <n v="16977158.030000001"/>
    <n v="10747158.030000001"/>
    <n v="578.74"/>
    <n v="0"/>
    <n v="0"/>
    <n v="578.74"/>
    <n v="0"/>
    <s v="Ricorrente"/>
  </r>
  <r>
    <x v="98"/>
    <s v="Interventi di manutenzione straordinaria non programmata su impianti acquedotto"/>
    <s v="Grosseto"/>
    <s v="8-Impianti di sollevamento e pompaggio"/>
    <n v="3020528"/>
    <s v="A"/>
    <s v="in esercizio"/>
    <n v="16977158.030000001"/>
    <n v="10747158.030000001"/>
    <n v="227.55"/>
    <n v="0"/>
    <n v="0"/>
    <n v="227.55"/>
    <n v="0"/>
    <s v="Ricorrente"/>
  </r>
  <r>
    <x v="98"/>
    <s v="Interventi di manutenzione straordinaria non programmata su impianti acquedotto"/>
    <s v="Gavorrano"/>
    <s v="5-Condutture e Opere Idrauliche Fisse"/>
    <n v="3021866"/>
    <s v="A"/>
    <s v="in esercizio"/>
    <n v="16977158.030000001"/>
    <n v="10747158.030000001"/>
    <n v="5390.81"/>
    <n v="0"/>
    <n v="0"/>
    <n v="5359.76"/>
    <n v="31.05"/>
    <s v="Ricorrente"/>
  </r>
  <r>
    <x v="98"/>
    <s v="Interventi di manutenzione straordinaria non programmata su impianti acquedotto"/>
    <s v="Gavorrano"/>
    <s v="5-Condutture e Opere Idrauliche Fisse"/>
    <n v="3021665"/>
    <s v="A"/>
    <s v="in esercizio"/>
    <n v="16977158.030000001"/>
    <n v="10747158.030000001"/>
    <n v="4748.79"/>
    <n v="0"/>
    <n v="0"/>
    <n v="4717.74"/>
    <n v="31.05"/>
    <s v="Ricorrente"/>
  </r>
  <r>
    <x v="98"/>
    <s v="Interventi di manutenzione straordinaria non programmata su impianti acquedotto"/>
    <s v="Isola del Giglio"/>
    <s v="5-Condutture e Opere Idrauliche Fisse"/>
    <n v="3020367"/>
    <s v="A"/>
    <s v="in esercizio"/>
    <n v="16977158.030000001"/>
    <n v="10747158.030000001"/>
    <n v="1402.6000000000001"/>
    <n v="0"/>
    <n v="0"/>
    <n v="1371.5500000000002"/>
    <n v="31.05"/>
    <s v="Ricorrente"/>
  </r>
  <r>
    <x v="98"/>
    <s v="Interventi di manutenzione straordinaria non programmata su impianti acquedotto"/>
    <s v="Isola del Giglio"/>
    <s v="7-Impianti di trattamento"/>
    <n v="1140161"/>
    <s v="A"/>
    <s v="in esercizio"/>
    <n v="16977158.030000001"/>
    <n v="10747158.030000001"/>
    <n v="66715.77"/>
    <n v="0"/>
    <n v="0"/>
    <n v="64844.04"/>
    <n v="1871.7299999999996"/>
    <s v="Ricorrente"/>
  </r>
  <r>
    <x v="98"/>
    <s v="Interventi di manutenzione straordinaria non programmata su impianti acquedotto"/>
    <s v="Isola del Giglio"/>
    <s v="7-Impianti di trattamento"/>
    <n v="3020390"/>
    <s v="A"/>
    <s v="in esercizio"/>
    <n v="16977158.030000001"/>
    <n v="10747158.030000001"/>
    <n v="10542.989999999998"/>
    <n v="0"/>
    <n v="0"/>
    <n v="10351.529999999999"/>
    <n v="191.46"/>
    <s v="Ricorrente"/>
  </r>
  <r>
    <x v="98"/>
    <s v="Interventi di manutenzione straordinaria non programmata su impianti acquedotto"/>
    <s v="Monterotondo Marittimo"/>
    <s v="6-Serbatoi"/>
    <n v="3021971"/>
    <s v="A"/>
    <s v="in esercizio"/>
    <n v="16977158.030000001"/>
    <n v="10747158.030000001"/>
    <n v="980"/>
    <n v="0"/>
    <n v="0"/>
    <n v="980"/>
    <n v="0"/>
    <s v="Ricorrente"/>
  </r>
  <r>
    <x v="98"/>
    <s v="Interventi di manutenzione straordinaria non programmata su impianti acquedotto"/>
    <s v="Monterotondo Marittimo"/>
    <s v="8-Impianti di sollevamento e pompaggio"/>
    <n v="3022219"/>
    <s v="A"/>
    <s v="in esercizio"/>
    <n v="16977158.030000001"/>
    <n v="10747158.030000001"/>
    <n v="127.9"/>
    <n v="0"/>
    <n v="0"/>
    <n v="127.9"/>
    <n v="0"/>
    <s v="Ricorrente"/>
  </r>
  <r>
    <x v="98"/>
    <s v="Interventi di manutenzione straordinaria non programmata su impianti acquedotto"/>
    <s v="Monticiano"/>
    <s v="8-Impianti di sollevamento e pompaggio"/>
    <n v="3021795"/>
    <s v="A"/>
    <s v="in esercizio"/>
    <n v="16977158.030000001"/>
    <n v="10747158.030000001"/>
    <n v="1425.0300000000004"/>
    <n v="0"/>
    <n v="0"/>
    <n v="1422.3800000000003"/>
    <n v="2.65"/>
    <s v="Ricorrente"/>
  </r>
  <r>
    <x v="98"/>
    <s v="Interventi di manutenzione straordinaria non programmata su impianti acquedotto"/>
    <s v="Monticiano"/>
    <s v="8-Impianti di sollevamento e pompaggio"/>
    <n v="3022195"/>
    <s v="A"/>
    <s v="in esercizio"/>
    <n v="16977158.030000001"/>
    <n v="10747158.030000001"/>
    <n v="1113.3600000000001"/>
    <n v="0"/>
    <n v="0"/>
    <n v="947.96"/>
    <n v="165.39999999999998"/>
    <s v="Ricorrente"/>
  </r>
  <r>
    <x v="98"/>
    <s v="Interventi di manutenzione straordinaria non programmata su impianti acquedotto"/>
    <s v="Montalcino"/>
    <s v="6-Serbatoi"/>
    <n v="3008670"/>
    <s v="A"/>
    <s v="in esercizio"/>
    <n v="16977158.030000001"/>
    <n v="10747158.030000001"/>
    <n v="473.58"/>
    <n v="0"/>
    <n v="0"/>
    <n v="473.58"/>
    <n v="0"/>
    <s v="Ricorrente"/>
  </r>
  <r>
    <x v="98"/>
    <s v="Interventi di manutenzione straordinaria non programmata su impianti acquedotto"/>
    <s v="Montalcino"/>
    <s v="8-Impianti di sollevamento e pompaggio"/>
    <n v="3022220"/>
    <s v="A"/>
    <s v="in esercizio"/>
    <n v="16977158.030000001"/>
    <n v="10747158.030000001"/>
    <n v="1523.04"/>
    <n v="0"/>
    <n v="0"/>
    <n v="1488.16"/>
    <n v="34.879999999999995"/>
    <s v="Ricorrente"/>
  </r>
  <r>
    <x v="98"/>
    <s v="Interventi di manutenzione straordinaria non programmata su impianti acquedotto"/>
    <s v="Monteriggioni"/>
    <s v="8-Impianti di sollevamento e pompaggio"/>
    <n v="3022186"/>
    <s v="A"/>
    <s v="in esercizio"/>
    <n v="16977158.030000001"/>
    <n v="10747158.030000001"/>
    <n v="106.12"/>
    <n v="0"/>
    <n v="0"/>
    <n v="106.12"/>
    <n v="0"/>
    <s v="Ricorrente"/>
  </r>
  <r>
    <x v="98"/>
    <s v="Interventi di manutenzione straordinaria non programmata su impianti acquedotto"/>
    <s v="Monteriggioni"/>
    <s v="8-Impianti di sollevamento e pompaggio"/>
    <n v="3020444"/>
    <s v="A"/>
    <s v="in esercizio"/>
    <n v="16977158.030000001"/>
    <n v="10747158.030000001"/>
    <n v="3677.91"/>
    <n v="0"/>
    <n v="0"/>
    <n v="3677.91"/>
    <n v="0"/>
    <s v="Ricorrente"/>
  </r>
  <r>
    <x v="98"/>
    <s v="Interventi di manutenzione straordinaria non programmata su impianti acquedotto"/>
    <s v="Monteriggioni"/>
    <s v="5-Condutture e Opere Idrauliche Fisse"/>
    <n v="3021867"/>
    <s v="A"/>
    <s v="in esercizio"/>
    <n v="16977158.030000001"/>
    <n v="10747158.030000001"/>
    <n v="2109.98"/>
    <n v="0"/>
    <n v="0"/>
    <n v="2109.98"/>
    <n v="0"/>
    <s v="Ricorrente"/>
  </r>
  <r>
    <x v="98"/>
    <s v="Interventi di manutenzione straordinaria non programmata su impianti acquedotto"/>
    <s v="Monteriggioni"/>
    <s v="5-Condutture e Opere Idrauliche Fisse"/>
    <n v="3021868"/>
    <s v="A"/>
    <s v="in esercizio"/>
    <n v="16977158.030000001"/>
    <n v="10747158.030000001"/>
    <n v="1874.97"/>
    <n v="0"/>
    <n v="0"/>
    <n v="1812.98"/>
    <n v="61.99"/>
    <s v="Ricorrente"/>
  </r>
  <r>
    <x v="98"/>
    <s v="Interventi di manutenzione straordinaria non programmata su impianti acquedotto"/>
    <s v="Monteriggioni"/>
    <s v="5-Condutture e Opere Idrauliche Fisse"/>
    <n v="3021869"/>
    <s v="A"/>
    <s v="in esercizio"/>
    <n v="16977158.030000001"/>
    <n v="10747158.030000001"/>
    <n v="1727.69"/>
    <n v="0"/>
    <n v="0"/>
    <n v="1671.3500000000001"/>
    <n v="56.34"/>
    <s v="Ricorrente"/>
  </r>
  <r>
    <x v="98"/>
    <s v="Interventi di manutenzione straordinaria non programmata su impianti acquedotto"/>
    <s v="Monteriggioni"/>
    <s v="8-Impianti di sollevamento e pompaggio"/>
    <n v="3022196"/>
    <s v="A"/>
    <s v="in esercizio"/>
    <n v="16977158.030000001"/>
    <n v="10747158.030000001"/>
    <n v="4882.3599999999997"/>
    <n v="0"/>
    <n v="0"/>
    <n v="4793.0599999999995"/>
    <n v="89.300000000000011"/>
    <s v="Ricorrente"/>
  </r>
  <r>
    <x v="98"/>
    <s v="Interventi di manutenzione straordinaria non programmata su impianti acquedotto"/>
    <s v="Monteriggioni"/>
    <s v="8-Impianti di sollevamento e pompaggio"/>
    <n v="3021657"/>
    <s v="A"/>
    <s v="in esercizio"/>
    <n v="16977158.030000001"/>
    <n v="10747158.030000001"/>
    <n v="466.91"/>
    <n v="0"/>
    <n v="0"/>
    <n v="466.91"/>
    <n v="0"/>
    <s v="Ricorrente"/>
  </r>
  <r>
    <x v="98"/>
    <s v="Interventi di manutenzione straordinaria non programmata su impianti acquedotto"/>
    <s v="Massa Marittima"/>
    <s v="8-Impianti di sollevamento e pompaggio"/>
    <n v="3022187"/>
    <s v="A"/>
    <s v="in esercizio"/>
    <n v="16977158.030000001"/>
    <n v="10747158.030000001"/>
    <n v="11547.04"/>
    <n v="0"/>
    <n v="0"/>
    <n v="11226.27"/>
    <n v="320.77"/>
    <s v="Ricorrente"/>
  </r>
  <r>
    <x v="98"/>
    <s v="Interventi di manutenzione straordinaria non programmata su impianti acquedotto"/>
    <s v="Massa Marittima"/>
    <s v="7-Impianti di trattamento"/>
    <n v="3021982"/>
    <s v="A"/>
    <s v="in esercizio"/>
    <n v="16977158.030000001"/>
    <n v="10747158.030000001"/>
    <n v="135"/>
    <n v="0"/>
    <n v="0"/>
    <n v="135"/>
    <n v="0"/>
    <s v="Ricorrente"/>
  </r>
  <r>
    <x v="98"/>
    <s v="Interventi di manutenzione straordinaria non programmata su impianti acquedotto"/>
    <s v="Massa Marittima"/>
    <s v="8-Impianti di sollevamento e pompaggio"/>
    <n v="3022188"/>
    <s v="A"/>
    <s v="in esercizio"/>
    <n v="16977158.030000001"/>
    <n v="10747158.030000001"/>
    <n v="560.6"/>
    <n v="0"/>
    <n v="0"/>
    <n v="560.6"/>
    <n v="0"/>
    <s v="Ricorrente"/>
  </r>
  <r>
    <x v="98"/>
    <s v="Interventi di manutenzione straordinaria non programmata su impianti acquedotto"/>
    <s v="Monta Argentario"/>
    <s v="6-Serbatoi"/>
    <n v="3021972"/>
    <s v="A"/>
    <s v="in esercizio"/>
    <n v="16977158.030000001"/>
    <n v="10747158.030000001"/>
    <n v="826.17000000000007"/>
    <n v="0"/>
    <n v="0"/>
    <n v="760.34"/>
    <n v="65.83"/>
    <s v="Ricorrente"/>
  </r>
  <r>
    <x v="98"/>
    <s v="Interventi di manutenzione straordinaria non programmata su impianti acquedotto"/>
    <s v="Monta Argentario"/>
    <s v="8-Impianti di sollevamento e pompaggio"/>
    <n v="3022221"/>
    <s v="A"/>
    <s v="in esercizio"/>
    <n v="16977158.030000001"/>
    <n v="10747158.030000001"/>
    <n v="620.96"/>
    <n v="0"/>
    <n v="0"/>
    <n v="620.96"/>
    <n v="0"/>
    <s v="Ricorrente"/>
  </r>
  <r>
    <x v="98"/>
    <s v="Interventi di manutenzione straordinaria non programmata su impianti acquedotto"/>
    <s v="Monta Argentario"/>
    <s v="8-Impianti di sollevamento e pompaggio"/>
    <n v="3021641"/>
    <s v="A"/>
    <s v="in esercizio"/>
    <n v="16977158.030000001"/>
    <n v="10747158.030000001"/>
    <n v="8010.55"/>
    <n v="0"/>
    <n v="0"/>
    <n v="7824.8600000000006"/>
    <n v="185.68999999999994"/>
    <s v="Ricorrente"/>
  </r>
  <r>
    <x v="98"/>
    <s v="Interventi di manutenzione straordinaria non programmata su impianti acquedotto"/>
    <s v="Monta Argentario"/>
    <s v="8-Impianti di sollevamento e pompaggio"/>
    <n v="3009016"/>
    <s v="A"/>
    <s v="in esercizio"/>
    <n v="16977158.030000001"/>
    <n v="10747158.030000001"/>
    <n v="241.75"/>
    <n v="0"/>
    <n v="0"/>
    <n v="241.75"/>
    <n v="0"/>
    <s v="Ricorrente"/>
  </r>
  <r>
    <x v="98"/>
    <s v="Interventi di manutenzione straordinaria non programmata su impianti acquedotto"/>
    <s v="Orbetello"/>
    <s v="8-Impianti di sollevamento e pompaggio"/>
    <n v="3020461"/>
    <s v="A"/>
    <s v="in esercizio"/>
    <n v="16977158.030000001"/>
    <n v="10747158.030000001"/>
    <n v="362.76"/>
    <n v="0"/>
    <n v="0"/>
    <n v="362.76"/>
    <n v="0"/>
    <s v="Ricorrente"/>
  </r>
  <r>
    <x v="98"/>
    <s v="Interventi di manutenzione straordinaria non programmata su impianti acquedotto"/>
    <s v="Orbetello"/>
    <s v="5-Condutture e Opere Idrauliche Fisse"/>
    <n v="3020370"/>
    <s v="A"/>
    <s v="in esercizio"/>
    <n v="16977158.030000001"/>
    <n v="10747158.030000001"/>
    <n v="11223.09"/>
    <n v="0"/>
    <n v="0"/>
    <n v="11188.69"/>
    <n v="34.4"/>
    <s v="Ricorrente"/>
  </r>
  <r>
    <x v="98"/>
    <s v="Interventi di manutenzione straordinaria non programmata su impianti acquedotto"/>
    <s v="Orbetello"/>
    <s v="8-Impianti di sollevamento e pompaggio"/>
    <n v="3008991"/>
    <s v="A"/>
    <s v="in esercizio"/>
    <n v="16977158.030000001"/>
    <n v="10747158.030000001"/>
    <n v="1462.56"/>
    <n v="0"/>
    <n v="0"/>
    <n v="1401.77"/>
    <n v="60.79"/>
    <s v="Ricorrente"/>
  </r>
  <r>
    <x v="98"/>
    <s v="Interventi di manutenzione straordinaria non programmata su impianti acquedotto"/>
    <s v="Orbetello"/>
    <s v="6-Serbatoi"/>
    <n v="3021973"/>
    <s v="A"/>
    <s v="in esercizio"/>
    <n v="16977158.030000001"/>
    <n v="10747158.030000001"/>
    <n v="1170.32"/>
    <n v="0"/>
    <n v="0"/>
    <n v="53.87"/>
    <n v="1116.45"/>
    <s v="Ricorrente"/>
  </r>
  <r>
    <x v="98"/>
    <s v="Interventi di manutenzione straordinaria non programmata su impianti acquedotto"/>
    <s v="Piancastagnaio"/>
    <s v="8-Impianti di sollevamento e pompaggio"/>
    <n v="3022202"/>
    <s v="A"/>
    <s v="in esercizio"/>
    <n v="16977158.030000001"/>
    <n v="10747158.030000001"/>
    <n v="11049.77"/>
    <n v="0"/>
    <n v="0"/>
    <n v="10129"/>
    <n v="920.7700000000001"/>
    <s v="Ricorrente"/>
  </r>
  <r>
    <x v="98"/>
    <s v="Interventi di manutenzione straordinaria non programmata su impianti acquedotto"/>
    <s v="Pitigliano"/>
    <s v="5-Condutture e Opere Idrauliche Fisse"/>
    <n v="3021870"/>
    <s v="A"/>
    <s v="in esercizio"/>
    <n v="16977158.030000001"/>
    <n v="10747158.030000001"/>
    <n v="2826.4"/>
    <n v="0"/>
    <n v="0"/>
    <n v="2738.3"/>
    <n v="88.1"/>
    <s v="Ricorrente"/>
  </r>
  <r>
    <x v="98"/>
    <s v="Interventi di manutenzione straordinaria non programmata su impianti acquedotto"/>
    <s v="Pitigliano"/>
    <s v="8-Impianti di sollevamento e pompaggio"/>
    <n v="3022228"/>
    <s v="A"/>
    <s v="in esercizio"/>
    <n v="16977158.030000001"/>
    <n v="10747158.030000001"/>
    <n v="3617.68"/>
    <n v="0"/>
    <n v="0"/>
    <n v="3521.0499999999997"/>
    <n v="96.63"/>
    <s v="Ricorrente"/>
  </r>
  <r>
    <x v="98"/>
    <s v="Interventi di manutenzione straordinaria non programmata su impianti acquedotto"/>
    <s v="Pitigliano"/>
    <s v="8-Impianti di sollevamento e pompaggio"/>
    <n v="3022229"/>
    <s v="A"/>
    <s v="in esercizio"/>
    <n v="16977158.030000001"/>
    <n v="10747158.030000001"/>
    <n v="1801.63"/>
    <n v="0"/>
    <n v="0"/>
    <n v="1691.8"/>
    <n v="109.83000000000004"/>
    <s v="Ricorrente"/>
  </r>
  <r>
    <x v="98"/>
    <s v="Interventi di manutenzione straordinaria non programmata su impianti acquedotto"/>
    <s v="Radicofani"/>
    <s v="8-Impianti di sollevamento e pompaggio"/>
    <n v="3541101"/>
    <s v="A"/>
    <s v="in esercizio"/>
    <n v="16977158.030000001"/>
    <n v="10747158.030000001"/>
    <n v="695.14"/>
    <n v="0"/>
    <n v="0"/>
    <n v="695.14"/>
    <n v="0"/>
    <s v="Ricorrente"/>
  </r>
  <r>
    <x v="98"/>
    <s v="Interventi di manutenzione straordinaria non programmata su impianti acquedotto"/>
    <s v="Rapolano"/>
    <s v="8-Impianti di sollevamento e pompaggio"/>
    <n v="3020468"/>
    <s v="A"/>
    <s v="in esercizio"/>
    <n v="16977158.030000001"/>
    <n v="10747158.030000001"/>
    <n v="514.20000000000005"/>
    <n v="0"/>
    <n v="0"/>
    <n v="407.86"/>
    <n v="106.34000000000007"/>
    <s v="Ricorrente"/>
  </r>
  <r>
    <x v="98"/>
    <s v="Interventi di manutenzione straordinaria non programmata su impianti acquedotto"/>
    <s v="Rapolano"/>
    <s v="8-Impianti di sollevamento e pompaggio"/>
    <n v="1140199"/>
    <s v="A"/>
    <s v="in esercizio"/>
    <n v="16977158.030000001"/>
    <n v="10747158.030000001"/>
    <n v="3527.4099999999994"/>
    <n v="0"/>
    <n v="0"/>
    <n v="3491.4399999999996"/>
    <n v="35.97"/>
    <s v="Ricorrente"/>
  </r>
  <r>
    <x v="98"/>
    <s v="Interventi di manutenzione straordinaria non programmata su impianti acquedotto"/>
    <s v="Rapolano"/>
    <s v="5-Condutture e Opere Idrauliche Fisse"/>
    <n v="3020394"/>
    <s v="A"/>
    <s v="in esercizio"/>
    <n v="16977158.030000001"/>
    <n v="10747158.030000001"/>
    <n v="5879.27"/>
    <n v="0"/>
    <n v="0"/>
    <n v="5879.27"/>
    <n v="0"/>
    <s v="Ricorrente"/>
  </r>
  <r>
    <x v="98"/>
    <s v="Interventi di manutenzione straordinaria non programmata su impianti acquedotto"/>
    <s v="Radda in Chianti"/>
    <s v="6-Serbatoi"/>
    <n v="3008660"/>
    <s v="A"/>
    <s v="in esercizio"/>
    <n v="16977158.030000001"/>
    <n v="10747158.030000001"/>
    <n v="3126.96"/>
    <n v="0"/>
    <n v="0"/>
    <n v="3126.96"/>
    <n v="0"/>
    <s v="Ricorrente"/>
  </r>
  <r>
    <x v="98"/>
    <s v="Interventi di manutenzione straordinaria non programmata su impianti acquedotto"/>
    <s v="Radda in Chianti"/>
    <s v="8-Impianti di sollevamento e pompaggio"/>
    <n v="3022189"/>
    <s v="A"/>
    <s v="in esercizio"/>
    <n v="16977158.030000001"/>
    <n v="10747158.030000001"/>
    <n v="612.95000000000005"/>
    <n v="0"/>
    <n v="0"/>
    <n v="612.95000000000005"/>
    <n v="0"/>
    <s v="Ricorrente"/>
  </r>
  <r>
    <x v="98"/>
    <s v="Interventi di manutenzione straordinaria non programmata su impianti acquedotto"/>
    <s v="Radda in Chianti"/>
    <s v="8-Impianti di sollevamento e pompaggio"/>
    <n v="1140320"/>
    <s v="A"/>
    <s v="in esercizio"/>
    <n v="16977158.030000001"/>
    <n v="10747158.030000001"/>
    <n v="660.76"/>
    <n v="0"/>
    <n v="0"/>
    <n v="660.76"/>
    <n v="0"/>
    <s v="Ricorrente"/>
  </r>
  <r>
    <x v="98"/>
    <s v="Interventi di manutenzione straordinaria non programmata su impianti acquedotto"/>
    <s v="Radda in Chianti"/>
    <s v="8-Impianti di sollevamento e pompaggio"/>
    <n v="3022190"/>
    <s v="A"/>
    <s v="in esercizio"/>
    <n v="16977158.030000001"/>
    <n v="10747158.030000001"/>
    <n v="2385.77"/>
    <n v="0"/>
    <n v="0"/>
    <n v="2205.9899999999998"/>
    <n v="179.78"/>
    <s v="Ricorrente"/>
  </r>
  <r>
    <x v="98"/>
    <s v="Interventi di manutenzione straordinaria non programmata su impianti acquedotto"/>
    <s v="Radda in Chianti"/>
    <s v="8-Impianti di sollevamento e pompaggio"/>
    <n v="3022197"/>
    <s v="A"/>
    <s v="in esercizio"/>
    <n v="16977158.030000001"/>
    <n v="10747158.030000001"/>
    <n v="2735.4300000000003"/>
    <n v="0"/>
    <n v="0"/>
    <n v="2735.4300000000003"/>
    <n v="0"/>
    <s v="Ricorrente"/>
  </r>
  <r>
    <x v="98"/>
    <s v="Interventi di manutenzione straordinaria non programmata su impianti acquedotto"/>
    <s v="Radda in Chianti"/>
    <s v="5-Condutture e Opere Idrauliche Fisse"/>
    <n v="1580293"/>
    <s v="A"/>
    <s v="in esercizio"/>
    <n v="16977158.030000001"/>
    <n v="10747158.030000001"/>
    <n v="883.23"/>
    <n v="0"/>
    <n v="0"/>
    <n v="883.23"/>
    <n v="0"/>
    <s v="Ricorrente"/>
  </r>
  <r>
    <x v="98"/>
    <s v="Interventi di manutenzione straordinaria non programmata su impianti acquedotto"/>
    <s v="Radda in Chianti"/>
    <s v="8-Impianti di sollevamento e pompaggio"/>
    <n v="1140322"/>
    <s v="A"/>
    <s v="in esercizio"/>
    <n v="16977158.030000001"/>
    <n v="10747158.030000001"/>
    <n v="2023.32"/>
    <n v="0"/>
    <n v="0"/>
    <n v="2023.32"/>
    <n v="0"/>
    <s v="Ricorrente"/>
  </r>
  <r>
    <x v="98"/>
    <s v="Interventi di manutenzione straordinaria non programmata su impianti acquedotto"/>
    <s v="Radda in Chianti"/>
    <s v="8-Impianti di sollevamento e pompaggio"/>
    <n v="3020534"/>
    <s v="A"/>
    <s v="in esercizio"/>
    <n v="16977158.030000001"/>
    <n v="10747158.030000001"/>
    <n v="250.98"/>
    <n v="0"/>
    <n v="0"/>
    <n v="250.98"/>
    <n v="0"/>
    <s v="Ricorrente"/>
  </r>
  <r>
    <x v="98"/>
    <s v="Interventi di manutenzione straordinaria non programmata su impianti acquedotto"/>
    <s v="Radda in Chianti"/>
    <s v="8-Impianti di sollevamento e pompaggio"/>
    <n v="3022198"/>
    <s v="A"/>
    <s v="in esercizio"/>
    <n v="16977158.030000001"/>
    <n v="10747158.030000001"/>
    <n v="126.03"/>
    <n v="0"/>
    <n v="0"/>
    <n v="126.03"/>
    <n v="0"/>
    <s v="Ricorrente"/>
  </r>
  <r>
    <x v="98"/>
    <s v="Interventi di manutenzione straordinaria non programmata su impianti acquedotto"/>
    <s v="Radda in Chianti"/>
    <s v="5-Condutture e Opere Idrauliche Fisse"/>
    <n v="3021871"/>
    <s v="A"/>
    <s v="in esercizio"/>
    <n v="16977158.030000001"/>
    <n v="10747158.030000001"/>
    <n v="428.97999999999996"/>
    <n v="0"/>
    <n v="0"/>
    <n v="427.65"/>
    <n v="1.33"/>
    <s v="Ricorrente"/>
  </r>
  <r>
    <x v="98"/>
    <s v="Interventi di manutenzione straordinaria non programmata su impianti acquedotto"/>
    <s v="Radda in Chianti"/>
    <s v="8-Impianti di sollevamento e pompaggio"/>
    <n v="3022199"/>
    <s v="A"/>
    <s v="in esercizio"/>
    <n v="16977158.030000001"/>
    <n v="10747158.030000001"/>
    <n v="3110.3100000000004"/>
    <n v="0"/>
    <n v="0"/>
    <n v="3061.07"/>
    <n v="49.240000000000009"/>
    <s v="Ricorrente"/>
  </r>
  <r>
    <x v="98"/>
    <s v="Interventi di manutenzione straordinaria non programmata su impianti acquedotto"/>
    <s v="Radda in Chianti"/>
    <s v="8-Impianti di sollevamento e pompaggio"/>
    <n v="3022200"/>
    <s v="A"/>
    <s v="in esercizio"/>
    <n v="16977158.030000001"/>
    <n v="10747158.030000001"/>
    <n v="1946.81"/>
    <n v="0"/>
    <n v="0"/>
    <n v="1821"/>
    <n v="125.81000000000004"/>
    <s v="Ricorrente"/>
  </r>
  <r>
    <x v="98"/>
    <s v="Interventi di manutenzione straordinaria non programmata su impianti acquedotto"/>
    <s v="Radda in Chianti"/>
    <s v="8-Impianti di sollevamento e pompaggio"/>
    <n v="3022092"/>
    <s v="A"/>
    <s v="in esercizio"/>
    <n v="16977158.030000001"/>
    <n v="10747158.030000001"/>
    <n v="482.09000000000003"/>
    <n v="0"/>
    <n v="0"/>
    <n v="482.09000000000003"/>
    <n v="0"/>
    <s v="Ricorrente"/>
  </r>
  <r>
    <x v="98"/>
    <s v="Interventi di manutenzione straordinaria non programmata su impianti acquedotto"/>
    <s v="Radda in Chianti"/>
    <s v="8-Impianti di sollevamento e pompaggio"/>
    <n v="1140308"/>
    <s v="A"/>
    <s v="in esercizio"/>
    <n v="16977158.030000001"/>
    <n v="10747158.030000001"/>
    <n v="3105.32"/>
    <n v="0"/>
    <n v="0"/>
    <n v="3105.32"/>
    <n v="0"/>
    <s v="Ricorrente"/>
  </r>
  <r>
    <x v="98"/>
    <s v="Interventi di manutenzione straordinaria non programmata su impianti acquedotto"/>
    <s v="Roccastrada"/>
    <s v="8-Impianti di sollevamento e pompaggio"/>
    <n v="3008996"/>
    <s v="A"/>
    <s v="in esercizio"/>
    <n v="16977158.030000001"/>
    <n v="10747158.030000001"/>
    <n v="4029.5600000000004"/>
    <n v="0"/>
    <n v="0"/>
    <n v="3921.2200000000003"/>
    <n v="108.33999999999992"/>
    <s v="Ricorrente"/>
  </r>
  <r>
    <x v="98"/>
    <s v="Interventi di manutenzione straordinaria non programmata su impianti acquedotto"/>
    <s v="San Casciano dei Bagni"/>
    <s v="8-Impianti di sollevamento e pompaggio"/>
    <n v="3020474"/>
    <s v="A"/>
    <s v="in esercizio"/>
    <n v="16977158.030000001"/>
    <n v="10747158.030000001"/>
    <n v="929.38"/>
    <n v="0"/>
    <n v="0"/>
    <n v="929.38"/>
    <n v="0"/>
    <s v="Ricorrente"/>
  </r>
  <r>
    <x v="98"/>
    <s v="Interventi di manutenzione straordinaria non programmata su impianti acquedotto"/>
    <s v="San Casciano dei Bagni"/>
    <s v="7-Impianti di trattamento"/>
    <n v="1140237"/>
    <s v="A"/>
    <s v="in esercizio"/>
    <n v="16977158.030000001"/>
    <n v="10747158.030000001"/>
    <n v="2350.7299999999996"/>
    <n v="0"/>
    <n v="0"/>
    <n v="2288.1199999999994"/>
    <n v="62.609999999999992"/>
    <s v="Ricorrente"/>
  </r>
  <r>
    <x v="98"/>
    <s v="Interventi di manutenzione straordinaria non programmata su impianti acquedotto"/>
    <s v="Scarlino"/>
    <s v="8-Impianti di sollevamento e pompaggio"/>
    <n v="3020476"/>
    <s v="A"/>
    <s v="in esercizio"/>
    <n v="16977158.030000001"/>
    <n v="10747158.030000001"/>
    <n v="4103.4799999999996"/>
    <n v="0"/>
    <n v="0"/>
    <n v="4103.4799999999996"/>
    <n v="0"/>
    <s v="Ricorrente"/>
  </r>
  <r>
    <x v="98"/>
    <s v="Interventi di manutenzione straordinaria non programmata su impianti acquedotto"/>
    <s v="Santa Fiora"/>
    <s v="6-Serbatoi"/>
    <n v="3021974"/>
    <s v="A"/>
    <s v="in esercizio"/>
    <n v="16977158.030000001"/>
    <n v="10747158.030000001"/>
    <n v="3618.5"/>
    <n v="0"/>
    <n v="0"/>
    <n v="3618.5"/>
    <n v="0"/>
    <s v="Ricorrente"/>
  </r>
  <r>
    <x v="98"/>
    <s v="Interventi di manutenzione straordinaria non programmata su impianti acquedotto"/>
    <s v="Santa Fiora"/>
    <s v="8-Impianti di sollevamento e pompaggio"/>
    <n v="3022224"/>
    <s v="A"/>
    <s v="in esercizio"/>
    <n v="16977158.030000001"/>
    <n v="10747158.030000001"/>
    <n v="5982.1500000000005"/>
    <n v="0"/>
    <n v="0"/>
    <n v="5927.18"/>
    <n v="54.969999999999985"/>
    <s v="Ricorrente"/>
  </r>
  <r>
    <x v="98"/>
    <s v="Interventi di manutenzione straordinaria non programmata su impianti acquedotto"/>
    <s v="Santa Fiora"/>
    <s v="8-Impianti di sollevamento e pompaggio"/>
    <n v="1140245"/>
    <s v="A"/>
    <s v="in esercizio"/>
    <n v="16977158.030000001"/>
    <n v="10747158.030000001"/>
    <n v="984.67"/>
    <n v="0"/>
    <n v="0"/>
    <n v="984.67"/>
    <n v="0"/>
    <s v="Ricorrente"/>
  </r>
  <r>
    <x v="98"/>
    <s v="Interventi di manutenzione straordinaria non programmata su impianti acquedotto"/>
    <s v="Santa Fiora"/>
    <s v="8-Impianti di sollevamento e pompaggio"/>
    <n v="1140307"/>
    <s v="A"/>
    <s v="in esercizio"/>
    <n v="16977158.030000001"/>
    <n v="10747158.030000001"/>
    <n v="720.93999999999994"/>
    <n v="0"/>
    <n v="0"/>
    <n v="697.65"/>
    <n v="23.289999999999992"/>
    <s v="Ricorrente"/>
  </r>
  <r>
    <x v="98"/>
    <s v="Interventi di manutenzione straordinaria non programmata su impianti acquedotto"/>
    <s v="Seggiano"/>
    <s v="8-Impianti di sollevamento e pompaggio"/>
    <n v="3020481"/>
    <s v="A"/>
    <s v="in esercizio"/>
    <n v="16977158.030000001"/>
    <n v="10747158.030000001"/>
    <n v="2674.7300000000005"/>
    <n v="0"/>
    <n v="0"/>
    <n v="2640.5800000000004"/>
    <n v="34.149999999999991"/>
    <s v="Ricorrente"/>
  </r>
  <r>
    <x v="98"/>
    <s v="Interventi di manutenzione straordinaria non programmata su impianti acquedotto"/>
    <s v="Sovicille"/>
    <s v="8-Impianti di sollevamento e pompaggio"/>
    <n v="3022191"/>
    <s v="A"/>
    <s v="in esercizio"/>
    <n v="16977158.030000001"/>
    <n v="10747158.030000001"/>
    <n v="693.6"/>
    <n v="0"/>
    <n v="0"/>
    <n v="647.06000000000006"/>
    <n v="46.539999999999992"/>
    <s v="Ricorrente"/>
  </r>
  <r>
    <x v="98"/>
    <s v="Interventi di manutenzione straordinaria non programmata su impianti acquedotto"/>
    <s v="Sovicille"/>
    <s v="8-Impianti di sollevamento e pompaggio"/>
    <n v="3541473"/>
    <s v="A"/>
    <s v="in esercizio"/>
    <n v="16977158.030000001"/>
    <n v="10747158.030000001"/>
    <n v="2206.7300000000005"/>
    <n v="0"/>
    <n v="0"/>
    <n v="2029.5100000000002"/>
    <n v="177.22000000000008"/>
    <s v="Ricorrente"/>
  </r>
  <r>
    <x v="98"/>
    <s v="Interventi di manutenzione straordinaria non programmata su impianti acquedotto"/>
    <s v="Sovicille"/>
    <s v="8-Impianti di sollevamento e pompaggio"/>
    <n v="3022192"/>
    <s v="A"/>
    <s v="in esercizio"/>
    <n v="16977158.030000001"/>
    <n v="10747158.030000001"/>
    <n v="1314.6000000000001"/>
    <n v="0"/>
    <n v="0"/>
    <n v="103.78999999999999"/>
    <n v="1210.8100000000002"/>
    <s v="Ricorrente"/>
  </r>
  <r>
    <x v="98"/>
    <s v="Interventi di manutenzione straordinaria non programmata su impianti acquedotto"/>
    <s v="Sovicille"/>
    <s v="8-Impianti di sollevamento e pompaggio"/>
    <n v="3020485"/>
    <s v="A"/>
    <s v="in esercizio"/>
    <n v="16977158.030000001"/>
    <n v="10747158.030000001"/>
    <n v="20189.489999999998"/>
    <n v="0"/>
    <n v="0"/>
    <n v="14556.729999999998"/>
    <n v="5632.7599999999993"/>
    <s v="Ricorrente"/>
  </r>
  <r>
    <x v="98"/>
    <s v="Interventi di manutenzione straordinaria non programmata su impianti acquedotto"/>
    <s v="Sorano"/>
    <s v="8-Impianti di sollevamento e pompaggio"/>
    <n v="3020491"/>
    <s v="A"/>
    <s v="in esercizio"/>
    <n v="16977158.030000001"/>
    <n v="10747158.030000001"/>
    <n v="516.05999999999995"/>
    <n v="0"/>
    <n v="0"/>
    <n v="516.05999999999995"/>
    <n v="0"/>
    <s v="Ricorrente"/>
  </r>
  <r>
    <x v="98"/>
    <s v="Interventi di manutenzione straordinaria non programmata su impianti acquedotto"/>
    <s v="Sarteano"/>
    <s v="6-Serbatoi"/>
    <n v="3021975"/>
    <s v="A"/>
    <s v="in esercizio"/>
    <n v="16977158.030000001"/>
    <n v="10747158.030000001"/>
    <n v="467.73"/>
    <n v="0"/>
    <n v="0"/>
    <n v="467.73"/>
    <n v="0"/>
    <s v="Ricorrente"/>
  </r>
  <r>
    <x v="98"/>
    <s v="Interventi di manutenzione straordinaria non programmata su impianti acquedotto"/>
    <s v="Sarteano"/>
    <s v="8-Impianti di sollevamento e pompaggio"/>
    <n v="1140321"/>
    <s v="A"/>
    <s v="in esercizio"/>
    <n v="16977158.030000001"/>
    <n v="10747158.030000001"/>
    <n v="376.78"/>
    <n v="0"/>
    <n v="0"/>
    <n v="376.78"/>
    <n v="0"/>
    <s v="Ricorrente"/>
  </r>
  <r>
    <x v="98"/>
    <s v="Interventi di manutenzione straordinaria non programmata su impianti acquedotto"/>
    <s v="Sarteano"/>
    <s v="8-Impianti di sollevamento e pompaggio"/>
    <n v="3020493"/>
    <s v="A"/>
    <s v="in esercizio"/>
    <n v="16977158.030000001"/>
    <n v="10747158.030000001"/>
    <n v="578.91"/>
    <n v="0"/>
    <n v="0"/>
    <n v="578.91"/>
    <n v="0"/>
    <s v="Ricorrente"/>
  </r>
  <r>
    <x v="98"/>
    <s v="Interventi di manutenzione straordinaria non programmata su impianti acquedotto"/>
    <s v="Sarteano"/>
    <s v="8-Impianti di sollevamento e pompaggio"/>
    <n v="3022230"/>
    <s v="A"/>
    <s v="in esercizio"/>
    <n v="16977158.030000001"/>
    <n v="10747158.030000001"/>
    <n v="3396.45"/>
    <n v="0"/>
    <n v="0"/>
    <n v="3396.45"/>
    <n v="0"/>
    <s v="Ricorrente"/>
  </r>
  <r>
    <x v="98"/>
    <s v="Interventi di manutenzione straordinaria non programmata su impianti acquedotto"/>
    <s v="Arcidosso"/>
    <s v="6-Serbatoi"/>
    <n v="3021883"/>
    <s v="A"/>
    <s v="in esercizio"/>
    <n v="16977158.030000001"/>
    <n v="10747158.030000001"/>
    <n v="724.69"/>
    <n v="0"/>
    <n v="0"/>
    <n v="0"/>
    <n v="724.69"/>
    <s v="Ricorrente"/>
  </r>
  <r>
    <x v="98"/>
    <s v="Interventi di manutenzione straordinaria non programmata su impianti acquedotto"/>
    <s v="Arcidosso"/>
    <s v="6-Serbatoi"/>
    <n v="3008618"/>
    <s v="A"/>
    <s v="in esercizio"/>
    <n v="16977158.030000001"/>
    <n v="10747158.030000001"/>
    <n v="1050"/>
    <n v="0"/>
    <n v="0"/>
    <n v="1050"/>
    <n v="0"/>
    <s v="Ricorrente"/>
  </r>
  <r>
    <x v="98"/>
    <s v="Interventi di manutenzione straordinaria non programmata su impianti acquedotto"/>
    <s v="Arcidosso"/>
    <s v="8-Impianti di sollevamento e pompaggio"/>
    <n v="3541476"/>
    <s v="A"/>
    <s v="in esercizio"/>
    <n v="16977158.030000001"/>
    <n v="10747158.030000001"/>
    <n v="5026.49"/>
    <n v="0"/>
    <n v="0"/>
    <n v="5026.49"/>
    <n v="0"/>
    <s v="Ricorrente"/>
  </r>
  <r>
    <x v="98"/>
    <s v="Interventi di manutenzione straordinaria non programmata su impianti acquedotto"/>
    <s v="Arcidosso"/>
    <s v="6-Serbatoi"/>
    <n v="3021884"/>
    <s v="A"/>
    <s v="in esercizio"/>
    <n v="16977158.030000001"/>
    <n v="10747158.030000001"/>
    <n v="1221.44"/>
    <n v="0"/>
    <n v="0"/>
    <n v="154"/>
    <n v="1067.44"/>
    <s v="Ricorrente"/>
  </r>
  <r>
    <x v="98"/>
    <s v="Interventi di manutenzione straordinaria non programmata su impianti acquedotto"/>
    <s v="Arcidosso"/>
    <s v="8-Impianti di sollevamento e pompaggio"/>
    <n v="3022116"/>
    <s v="A"/>
    <s v="in esercizio"/>
    <n v="16977158.030000001"/>
    <n v="10747158.030000001"/>
    <n v="2927.4"/>
    <n v="0"/>
    <n v="0"/>
    <n v="0"/>
    <n v="2927.4"/>
    <s v="Ricorrente"/>
  </r>
  <r>
    <x v="98"/>
    <s v="Interventi di manutenzione straordinaria non programmata su impianti acquedotto"/>
    <s v="Arcidosso"/>
    <s v="8-Impianti di sollevamento e pompaggio"/>
    <n v="3022117"/>
    <s v="A"/>
    <s v="in esercizio"/>
    <n v="16977158.030000001"/>
    <n v="10747158.030000001"/>
    <n v="1740.7"/>
    <n v="0"/>
    <n v="0"/>
    <n v="0"/>
    <n v="1740.7"/>
    <s v="Ricorrente"/>
  </r>
  <r>
    <x v="98"/>
    <s v="Interventi di manutenzione straordinaria non programmata su impianti acquedotto"/>
    <s v="Abbadia San Salvatore"/>
    <s v="6-Serbatoi"/>
    <n v="3021885"/>
    <s v="A"/>
    <s v="in esercizio"/>
    <n v="16977158.030000001"/>
    <n v="10747158.030000001"/>
    <n v="8278.64"/>
    <n v="0"/>
    <n v="0"/>
    <n v="0"/>
    <n v="8278.64"/>
    <s v="Ricorrente"/>
  </r>
  <r>
    <x v="98"/>
    <s v="Interventi di manutenzione straordinaria non programmata su impianti acquedotto"/>
    <s v="Abbadia San Salvatore"/>
    <s v="5-Condutture e Opere Idrauliche Fisse"/>
    <n v="3022381"/>
    <s v="A"/>
    <s v="in esercizio"/>
    <n v="16977158.030000001"/>
    <n v="10747158.030000001"/>
    <n v="3376.8"/>
    <n v="0"/>
    <n v="0"/>
    <n v="3376.8"/>
    <n v="0"/>
    <s v="Ricorrente"/>
  </r>
  <r>
    <x v="98"/>
    <s v="Interventi di manutenzione straordinaria non programmata su impianti acquedotto"/>
    <s v="Abbadia San Salvatore"/>
    <s v="5-Condutture e Opere Idrauliche Fisse"/>
    <n v="3021843"/>
    <s v="A"/>
    <s v="in esercizio"/>
    <n v="16977158.030000001"/>
    <n v="10747158.030000001"/>
    <n v="2529.71"/>
    <n v="0"/>
    <n v="0"/>
    <n v="0"/>
    <n v="2529.71"/>
    <s v="Ricorrente"/>
  </r>
  <r>
    <x v="98"/>
    <s v="Interventi di manutenzione straordinaria non programmata su impianti acquedotto"/>
    <s v="Abbadia San Salvatore"/>
    <s v="7-Impianti di trattamento"/>
    <n v="3020601"/>
    <s v="A"/>
    <s v="in esercizio"/>
    <n v="16977158.030000001"/>
    <n v="10747158.030000001"/>
    <n v="9377.1400000000012"/>
    <n v="0"/>
    <n v="0"/>
    <n v="9265.7200000000012"/>
    <n v="111.42"/>
    <s v="Ricorrente"/>
  </r>
  <r>
    <x v="98"/>
    <s v="Interventi di manutenzione straordinaria non programmata su impianti acquedotto"/>
    <s v="Castelnuovo Berardenga"/>
    <s v="6-Serbatoi"/>
    <n v="3021886"/>
    <s v="A"/>
    <s v="in esercizio"/>
    <n v="16977158.030000001"/>
    <n v="10747158.030000001"/>
    <n v="1470"/>
    <n v="0"/>
    <n v="0"/>
    <n v="1470"/>
    <n v="0"/>
    <s v="Ricorrente"/>
  </r>
  <r>
    <x v="98"/>
    <s v="Interventi di manutenzione straordinaria non programmata su impianti acquedotto"/>
    <s v="Castellina in Chianti"/>
    <s v="8-Impianti di sollevamento e pompaggio"/>
    <n v="3022118"/>
    <s v="A"/>
    <s v="in esercizio"/>
    <n v="16977158.030000001"/>
    <n v="10747158.030000001"/>
    <n v="1866.35"/>
    <n v="0"/>
    <n v="0"/>
    <n v="0"/>
    <n v="1866.35"/>
    <s v="Ricorrente"/>
  </r>
  <r>
    <x v="98"/>
    <s v="Interventi di manutenzione straordinaria non programmata su impianti acquedotto"/>
    <s v="Castellina in Chianti"/>
    <s v="8-Impianti di sollevamento e pompaggio"/>
    <n v="3022122"/>
    <s v="A"/>
    <s v="in esercizio"/>
    <n v="16977158.030000001"/>
    <n v="10747158.030000001"/>
    <n v="3387.67"/>
    <n v="0"/>
    <n v="0"/>
    <n v="0"/>
    <n v="3387.67"/>
    <s v="Ricorrente"/>
  </r>
  <r>
    <x v="98"/>
    <s v="Interventi di manutenzione straordinaria non programmata su impianti acquedotto"/>
    <s v="Castiglione della Pescaia"/>
    <s v="6-Serbatoi"/>
    <n v="3021876"/>
    <s v="A"/>
    <s v="in esercizio"/>
    <n v="16977158.030000001"/>
    <n v="10747158.030000001"/>
    <n v="639.75"/>
    <n v="0"/>
    <n v="0"/>
    <n v="0"/>
    <n v="639.75"/>
    <s v="Ricorrente"/>
  </r>
  <r>
    <x v="98"/>
    <s v="Interventi di manutenzione straordinaria non programmata su impianti acquedotto"/>
    <s v="Castiglione della Pescaia"/>
    <s v="7-Impianti di trattamento"/>
    <n v="3021978"/>
    <s v="A"/>
    <s v="in esercizio"/>
    <n v="16977158.030000001"/>
    <n v="10747158.030000001"/>
    <n v="1058.3699999999999"/>
    <n v="0"/>
    <n v="0"/>
    <n v="0"/>
    <n v="1058.3699999999999"/>
    <s v="Ricorrente"/>
  </r>
  <r>
    <x v="98"/>
    <s v="Interventi di manutenzione straordinaria non programmata su impianti acquedotto"/>
    <s v="Castiglione della Pescaia"/>
    <s v="8-Impianti di sollevamento e pompaggio"/>
    <n v="3021133"/>
    <s v="A"/>
    <s v="in esercizio"/>
    <n v="16977158.030000001"/>
    <n v="10747158.030000001"/>
    <n v="701.48"/>
    <n v="0"/>
    <n v="0"/>
    <n v="0"/>
    <n v="701.48"/>
    <s v="Ricorrente"/>
  </r>
  <r>
    <x v="98"/>
    <s v="Interventi di manutenzione straordinaria non programmata su impianti acquedotto"/>
    <s v="Castiglione della Pescaia"/>
    <s v="8-Impianti di sollevamento e pompaggio"/>
    <n v="3008888"/>
    <s v="A"/>
    <s v="in esercizio"/>
    <n v="16977158.030000001"/>
    <n v="10747158.030000001"/>
    <n v="1024.73"/>
    <n v="0"/>
    <n v="0"/>
    <n v="0"/>
    <n v="1024.73"/>
    <s v="Ricorrente"/>
  </r>
  <r>
    <x v="98"/>
    <s v="Interventi di manutenzione straordinaria non programmata su impianti acquedotto"/>
    <s v="Casole d'Elsa"/>
    <s v="8-Impianti di sollevamento e pompaggio"/>
    <n v="3020672"/>
    <s v="A"/>
    <s v="in esercizio"/>
    <n v="16977158.030000001"/>
    <n v="10747158.030000001"/>
    <n v="956.94"/>
    <n v="0"/>
    <n v="0"/>
    <n v="0"/>
    <n v="956.94"/>
    <s v="Ricorrente"/>
  </r>
  <r>
    <x v="98"/>
    <s v="Interventi di manutenzione straordinaria non programmata su impianti acquedotto"/>
    <s v="Chiusdino"/>
    <s v="8-Impianti di sollevamento e pompaggio"/>
    <n v="3021272"/>
    <s v="A"/>
    <s v="in esercizio"/>
    <n v="16977158.030000001"/>
    <n v="10747158.030000001"/>
    <n v="3199.63"/>
    <n v="0"/>
    <n v="0"/>
    <n v="0"/>
    <n v="3199.63"/>
    <s v="Ricorrente"/>
  </r>
  <r>
    <x v="98"/>
    <s v="Interventi di manutenzione straordinaria non programmata su impianti acquedotto"/>
    <s v="CinIsola del Giglioano"/>
    <s v="6-Serbatoi"/>
    <n v="3541457"/>
    <s v="A"/>
    <s v="in esercizio"/>
    <n v="16977158.030000001"/>
    <n v="10747158.030000001"/>
    <n v="2530.11"/>
    <n v="0"/>
    <n v="0"/>
    <n v="0"/>
    <n v="2530.11"/>
    <s v="Ricorrente"/>
  </r>
  <r>
    <x v="98"/>
    <s v="Interventi di manutenzione straordinaria non programmata su impianti acquedotto"/>
    <s v="Civitella Paganico"/>
    <s v="6-Serbatoi"/>
    <n v="3021887"/>
    <s v="A"/>
    <s v="in esercizio"/>
    <n v="16977158.030000001"/>
    <n v="10747158.030000001"/>
    <n v="4236.01"/>
    <n v="0"/>
    <n v="0"/>
    <n v="0"/>
    <n v="4236.01"/>
    <s v="Ricorrente"/>
  </r>
  <r>
    <x v="98"/>
    <s v="Interventi di manutenzione straordinaria non programmata su impianti acquedotto"/>
    <s v="Capalbio"/>
    <s v="6-Serbatoi"/>
    <n v="3020573"/>
    <s v="A"/>
    <s v="in esercizio"/>
    <n v="16977158.030000001"/>
    <n v="10747158.030000001"/>
    <n v="1788.23"/>
    <n v="0"/>
    <n v="0"/>
    <n v="21.28"/>
    <n v="1766.95"/>
    <s v="Ricorrente"/>
  </r>
  <r>
    <x v="98"/>
    <s v="Interventi di manutenzione straordinaria non programmata su impianti acquedotto"/>
    <s v="Castel del Piano"/>
    <s v="6-Serbatoi"/>
    <n v="3021888"/>
    <s v="A"/>
    <s v="in esercizio"/>
    <n v="16977158.030000001"/>
    <n v="10747158.030000001"/>
    <n v="870.35"/>
    <n v="0"/>
    <n v="0"/>
    <n v="0"/>
    <n v="870.35"/>
    <s v="Ricorrente"/>
  </r>
  <r>
    <x v="98"/>
    <s v="Interventi di manutenzione straordinaria non programmata su impianti acquedotto"/>
    <s v="Castel del Piano"/>
    <s v="8-Impianti di sollevamento e pompaggio"/>
    <n v="3541477"/>
    <s v="A"/>
    <s v="in esercizio"/>
    <n v="16977158.030000001"/>
    <n v="10747158.030000001"/>
    <n v="1290.1600000000001"/>
    <n v="0"/>
    <n v="0"/>
    <n v="0"/>
    <n v="1290.1600000000001"/>
    <s v="Ricorrente"/>
  </r>
  <r>
    <x v="98"/>
    <s v="Interventi di manutenzione straordinaria non programmata su impianti acquedotto"/>
    <s v="Castel del Piano"/>
    <s v="8-Impianti di sollevamento e pompaggio"/>
    <n v="3020697"/>
    <s v="A"/>
    <s v="in esercizio"/>
    <n v="16977158.030000001"/>
    <n v="10747158.030000001"/>
    <n v="1165.96"/>
    <n v="0"/>
    <n v="0"/>
    <n v="0"/>
    <n v="1165.96"/>
    <s v="Ricorrente"/>
  </r>
  <r>
    <x v="98"/>
    <s v="Interventi di manutenzione straordinaria non programmata su impianti acquedotto"/>
    <s v="Colle Val d'Elsa"/>
    <s v="6-Serbatoi"/>
    <n v="3021889"/>
    <s v="A"/>
    <s v="in esercizio"/>
    <n v="16977158.030000001"/>
    <n v="10747158.030000001"/>
    <n v="4050"/>
    <n v="0"/>
    <n v="0"/>
    <n v="0"/>
    <n v="4050"/>
    <s v="Ricorrente"/>
  </r>
  <r>
    <x v="98"/>
    <s v="Interventi di manutenzione straordinaria non programmata su impianti acquedotto"/>
    <s v="Colle Val d'Elsa"/>
    <s v="8-Impianti di sollevamento e pompaggio"/>
    <n v="3022124"/>
    <s v="A"/>
    <s v="in esercizio"/>
    <n v="16977158.030000001"/>
    <n v="10747158.030000001"/>
    <n v="5027.68"/>
    <n v="0"/>
    <n v="0"/>
    <n v="0"/>
    <n v="5027.68"/>
    <s v="Ricorrente"/>
  </r>
  <r>
    <x v="98"/>
    <s v="Interventi di manutenzione straordinaria non programmata su impianti acquedotto"/>
    <s v="Gaiole in Chianti"/>
    <s v="8-Impianti di sollevamento e pompaggio"/>
    <n v="3022125"/>
    <s v="A"/>
    <s v="in esercizio"/>
    <n v="16977158.030000001"/>
    <n v="10747158.030000001"/>
    <n v="296.14999999999998"/>
    <n v="0"/>
    <n v="0"/>
    <n v="265.02999999999997"/>
    <n v="31.119999999999997"/>
    <s v="Ricorrente"/>
  </r>
  <r>
    <x v="98"/>
    <s v="Interventi di manutenzione straordinaria non programmata su impianti acquedotto"/>
    <s v="Grosseto"/>
    <s v="6-Serbatoi"/>
    <n v="3021250"/>
    <s v="A"/>
    <s v="in esercizio"/>
    <n v="16977158.030000001"/>
    <n v="10747158.030000001"/>
    <n v="2737.5199999999995"/>
    <n v="0"/>
    <n v="0"/>
    <n v="52.1"/>
    <n v="2685.4199999999996"/>
    <s v="Ricorrente"/>
  </r>
  <r>
    <x v="98"/>
    <s v="Interventi di manutenzione straordinaria non programmata su impianti acquedotto"/>
    <s v="Grosseto"/>
    <s v="6-Serbatoi"/>
    <n v="3008620"/>
    <s v="A"/>
    <s v="in esercizio"/>
    <n v="16977158.030000001"/>
    <n v="10747158.030000001"/>
    <n v="11113.33"/>
    <n v="0"/>
    <n v="0"/>
    <n v="3094.1499999999996"/>
    <n v="8019.18"/>
    <s v="Ricorrente"/>
  </r>
  <r>
    <x v="98"/>
    <s v="Interventi di manutenzione straordinaria non programmata su impianti acquedotto"/>
    <s v="Grosseto"/>
    <s v="6-Serbatoi"/>
    <n v="3008621"/>
    <s v="A"/>
    <s v="in esercizio"/>
    <n v="16977158.030000001"/>
    <n v="10747158.030000001"/>
    <n v="2073.5"/>
    <n v="0"/>
    <n v="0"/>
    <n v="1473.07"/>
    <n v="600.43000000000006"/>
    <s v="Ricorrente"/>
  </r>
  <r>
    <x v="98"/>
    <s v="Interventi di manutenzione straordinaria non programmata su impianti acquedotto"/>
    <s v="Grosseto"/>
    <s v="6-Serbatoi"/>
    <n v="3021880"/>
    <s v="A"/>
    <s v="in esercizio"/>
    <n v="16977158.030000001"/>
    <n v="10747158.030000001"/>
    <n v="810.03"/>
    <n v="0"/>
    <n v="0"/>
    <n v="159.19999999999999"/>
    <n v="650.83000000000004"/>
    <s v="Ricorrente"/>
  </r>
  <r>
    <x v="98"/>
    <s v="Interventi di manutenzione straordinaria non programmata su impianti acquedotto"/>
    <s v="Grosseto"/>
    <s v="8-Impianti di sollevamento e pompaggio"/>
    <n v="3008883"/>
    <s v="A"/>
    <s v="in esercizio"/>
    <n v="16977158.030000001"/>
    <n v="10747158.030000001"/>
    <n v="9432.2000000000007"/>
    <n v="0"/>
    <n v="0"/>
    <n v="1502.24"/>
    <n v="7929.96"/>
    <s v="Ricorrente"/>
  </r>
  <r>
    <x v="98"/>
    <s v="Interventi di manutenzione straordinaria non programmata su impianti acquedotto"/>
    <s v="Grosseto"/>
    <s v="8-Impianti di sollevamento e pompaggio"/>
    <n v="3008932"/>
    <s v="A"/>
    <s v="in esercizio"/>
    <n v="16977158.030000001"/>
    <n v="10747158.030000001"/>
    <n v="9923.9399999999987"/>
    <n v="0"/>
    <n v="0"/>
    <n v="9735.0499999999993"/>
    <n v="188.89"/>
    <s v="Ricorrente"/>
  </r>
  <r>
    <x v="98"/>
    <s v="Interventi di manutenzione straordinaria non programmata su impianti acquedotto"/>
    <s v="Grosseto"/>
    <s v="8-Impianti di sollevamento e pompaggio"/>
    <n v="3022108"/>
    <s v="A"/>
    <s v="in esercizio"/>
    <n v="16977158.030000001"/>
    <n v="10747158.030000001"/>
    <n v="681.19999999999993"/>
    <n v="0"/>
    <n v="0"/>
    <n v="649.9"/>
    <n v="31.3"/>
    <s v="Ricorrente"/>
  </r>
  <r>
    <x v="98"/>
    <s v="Interventi di manutenzione straordinaria non programmata su impianti acquedotto"/>
    <s v="Grosseto"/>
    <s v="5-Condutture e Opere Idrauliche Fisse"/>
    <n v="3021842"/>
    <s v="A"/>
    <s v="in esercizio"/>
    <n v="16977158.030000001"/>
    <n v="10747158.030000001"/>
    <n v="1892.87"/>
    <n v="0"/>
    <n v="0"/>
    <n v="0"/>
    <n v="1892.87"/>
    <s v="Ricorrente"/>
  </r>
  <r>
    <x v="98"/>
    <s v="Interventi di manutenzione straordinaria non programmata su impianti acquedotto"/>
    <s v="Grosseto"/>
    <s v="6-Serbatoi"/>
    <n v="3021881"/>
    <s v="A"/>
    <s v="in esercizio"/>
    <n v="16977158.030000001"/>
    <n v="10747158.030000001"/>
    <n v="482.52"/>
    <n v="0"/>
    <n v="0"/>
    <n v="482.52"/>
    <n v="0"/>
    <s v="Ricorrente"/>
  </r>
  <r>
    <x v="98"/>
    <s v="Interventi di manutenzione straordinaria non programmata su impianti acquedotto"/>
    <s v="Grosseto"/>
    <s v="5-Condutture e Opere Idrauliche Fisse"/>
    <n v="1190999"/>
    <s v="A"/>
    <s v="in esercizio"/>
    <n v="16977158.030000001"/>
    <n v="10747158.030000001"/>
    <n v="4873.87"/>
    <n v="0"/>
    <n v="0"/>
    <n v="0"/>
    <n v="4873.87"/>
    <s v="Ricorrente"/>
  </r>
  <r>
    <x v="98"/>
    <s v="Interventi di manutenzione straordinaria non programmata su impianti acquedotto"/>
    <s v="Grosseto"/>
    <s v="1-Terreni"/>
    <n v="1050082"/>
    <s v="A"/>
    <s v="in esercizio"/>
    <n v="16977158.030000001"/>
    <n v="10747158.030000001"/>
    <n v="877.58"/>
    <n v="0"/>
    <n v="0"/>
    <n v="0"/>
    <n v="877.58"/>
    <s v="Ricorrente"/>
  </r>
  <r>
    <x v="98"/>
    <s v="Interventi di manutenzione straordinaria non programmata su impianti acquedotto"/>
    <s v="Gavorrano"/>
    <s v="6-Serbatoi"/>
    <n v="3021890"/>
    <s v="A"/>
    <s v="in esercizio"/>
    <n v="16977158.030000001"/>
    <n v="10747158.030000001"/>
    <n v="841.2"/>
    <n v="0"/>
    <n v="0"/>
    <n v="0"/>
    <n v="841.2"/>
    <s v="Ricorrente"/>
  </r>
  <r>
    <x v="98"/>
    <s v="Interventi di manutenzione straordinaria non programmata su impianti acquedotto"/>
    <s v="Gavorrano"/>
    <s v="7-Impianti di trattamento"/>
    <n v="1140167"/>
    <s v="A"/>
    <s v="in esercizio"/>
    <n v="16977158.030000001"/>
    <n v="10747158.030000001"/>
    <n v="2411.9699999999998"/>
    <n v="0"/>
    <n v="0"/>
    <n v="188.15999999999997"/>
    <n v="2223.81"/>
    <s v="Ricorrente"/>
  </r>
  <r>
    <x v="98"/>
    <s v="Interventi di manutenzione straordinaria non programmata su impianti acquedotto"/>
    <s v="Isola del Giglio"/>
    <s v="6-Serbatoi"/>
    <n v="3020579"/>
    <s v="A"/>
    <s v="in esercizio"/>
    <n v="16977158.030000001"/>
    <n v="10747158.030000001"/>
    <n v="1067.3599999999999"/>
    <n v="0"/>
    <n v="0"/>
    <n v="0"/>
    <n v="1067.3599999999999"/>
    <s v="Ricorrente"/>
  </r>
  <r>
    <x v="98"/>
    <s v="Interventi di manutenzione straordinaria non programmata su impianti acquedotto"/>
    <s v="Isola del Giglio"/>
    <s v="7-Impianti di trattamento"/>
    <n v="1140163"/>
    <s v="A"/>
    <s v="in esercizio"/>
    <n v="16977158.030000001"/>
    <n v="10747158.030000001"/>
    <n v="7847.5400000000009"/>
    <n v="0"/>
    <n v="0"/>
    <n v="1048.1200000000001"/>
    <n v="6799.420000000001"/>
    <s v="Ricorrente"/>
  </r>
  <r>
    <x v="98"/>
    <s v="Interventi di manutenzione straordinaria non programmata su impianti acquedotto"/>
    <s v="Isola del Giglio"/>
    <s v="7-Impianti di trattamento"/>
    <n v="3020602"/>
    <s v="A"/>
    <s v="in esercizio"/>
    <n v="16977158.030000001"/>
    <n v="10747158.030000001"/>
    <n v="1234.56"/>
    <n v="0"/>
    <n v="0"/>
    <n v="0"/>
    <n v="1234.56"/>
    <s v="Ricorrente"/>
  </r>
  <r>
    <x v="98"/>
    <s v="Interventi di manutenzione straordinaria non programmata su impianti acquedotto"/>
    <s v="Manciano"/>
    <s v="6-Serbatoi"/>
    <n v="3021891"/>
    <s v="A"/>
    <s v="in esercizio"/>
    <n v="16977158.030000001"/>
    <n v="10747158.030000001"/>
    <n v="3135.09"/>
    <n v="0"/>
    <n v="0"/>
    <n v="624"/>
    <n v="2511.09"/>
    <s v="Ricorrente"/>
  </r>
  <r>
    <x v="98"/>
    <s v="Interventi di manutenzione straordinaria non programmata su impianti acquedotto"/>
    <s v="Manciano"/>
    <s v="6-Serbatoi"/>
    <n v="3021892"/>
    <s v="A"/>
    <s v="in esercizio"/>
    <n v="16977158.030000001"/>
    <n v="10747158.030000001"/>
    <n v="812.82999999999993"/>
    <n v="0"/>
    <n v="0"/>
    <n v="807.17"/>
    <n v="5.66"/>
    <s v="Ricorrente"/>
  </r>
  <r>
    <x v="98"/>
    <s v="Interventi di manutenzione straordinaria non programmata su impianti acquedotto"/>
    <s v="Manciano"/>
    <s v="6-Serbatoi"/>
    <n v="3021893"/>
    <s v="A"/>
    <s v="in esercizio"/>
    <n v="16977158.030000001"/>
    <n v="10747158.030000001"/>
    <n v="4358.1900000000005"/>
    <n v="0"/>
    <n v="0"/>
    <n v="624"/>
    <n v="3734.19"/>
    <s v="Ricorrente"/>
  </r>
  <r>
    <x v="98"/>
    <s v="Interventi di manutenzione straordinaria non programmata su impianti acquedotto"/>
    <s v="Manciano"/>
    <s v="6-Serbatoi"/>
    <n v="3021894"/>
    <s v="A"/>
    <s v="in esercizio"/>
    <n v="16977158.030000001"/>
    <n v="10747158.030000001"/>
    <n v="1203.81"/>
    <n v="0"/>
    <n v="0"/>
    <n v="0"/>
    <n v="1203.81"/>
    <s v="Ricorrente"/>
  </r>
  <r>
    <x v="98"/>
    <s v="Interventi di manutenzione straordinaria non programmata su impianti acquedotto"/>
    <s v="Manciano"/>
    <s v="6-Serbatoi"/>
    <n v="3021895"/>
    <s v="A"/>
    <s v="in esercizio"/>
    <n v="16977158.030000001"/>
    <n v="10747158.030000001"/>
    <n v="3327.17"/>
    <n v="0"/>
    <n v="0"/>
    <n v="0"/>
    <n v="3327.17"/>
    <s v="Ricorrente"/>
  </r>
  <r>
    <x v="98"/>
    <s v="Interventi di manutenzione straordinaria non programmata su impianti acquedotto"/>
    <s v="Manciano"/>
    <s v="6-Serbatoi"/>
    <n v="3021896"/>
    <s v="A"/>
    <s v="in esercizio"/>
    <n v="16977158.030000001"/>
    <n v="10747158.030000001"/>
    <n v="2678.32"/>
    <n v="0"/>
    <n v="0"/>
    <n v="0"/>
    <n v="2678.32"/>
    <s v="Ricorrente"/>
  </r>
  <r>
    <x v="98"/>
    <s v="Interventi di manutenzione straordinaria non programmata su impianti acquedotto"/>
    <s v="Monterotondo Marittimo"/>
    <s v="6-Serbatoi"/>
    <n v="3021908"/>
    <s v="A"/>
    <s v="in esercizio"/>
    <n v="16977158.030000001"/>
    <n v="10747158.030000001"/>
    <n v="2622.04"/>
    <n v="0"/>
    <n v="0"/>
    <n v="0"/>
    <n v="2622.04"/>
    <s v="Ricorrente"/>
  </r>
  <r>
    <x v="98"/>
    <s v="Interventi di manutenzione straordinaria non programmata su impianti acquedotto"/>
    <s v="Monterotondo Marittimo"/>
    <s v="6-Serbatoi"/>
    <n v="3021909"/>
    <s v="A"/>
    <s v="in esercizio"/>
    <n v="16977158.030000001"/>
    <n v="10747158.030000001"/>
    <n v="2484.8000000000002"/>
    <n v="0"/>
    <n v="0"/>
    <n v="0"/>
    <n v="2484.8000000000002"/>
    <s v="Ricorrente"/>
  </r>
  <r>
    <x v="98"/>
    <s v="Interventi di manutenzione straordinaria non programmata su impianti acquedotto"/>
    <s v="Monterotondo Marittimo"/>
    <s v="6-Serbatoi"/>
    <n v="3021910"/>
    <s v="A"/>
    <s v="in esercizio"/>
    <n v="16977158.030000001"/>
    <n v="10747158.030000001"/>
    <n v="861.9"/>
    <n v="0"/>
    <n v="0"/>
    <n v="0"/>
    <n v="861.9"/>
    <s v="Ricorrente"/>
  </r>
  <r>
    <x v="98"/>
    <s v="Interventi di manutenzione straordinaria non programmata su impianti acquedotto"/>
    <s v="Monterotondo Marittimo"/>
    <s v="6-Serbatoi"/>
    <n v="3020581"/>
    <s v="A"/>
    <s v="in esercizio"/>
    <n v="16977158.030000001"/>
    <n v="10747158.030000001"/>
    <n v="3966.83"/>
    <n v="0"/>
    <n v="0"/>
    <n v="0"/>
    <n v="3966.83"/>
    <s v="Ricorrente"/>
  </r>
  <r>
    <x v="98"/>
    <s v="Interventi di manutenzione straordinaria non programmata su impianti acquedotto"/>
    <s v="Monterotondo Marittimo"/>
    <s v="6-Serbatoi"/>
    <n v="3021911"/>
    <s v="A"/>
    <s v="in esercizio"/>
    <n v="16977158.030000001"/>
    <n v="10747158.030000001"/>
    <n v="895.37"/>
    <n v="0"/>
    <n v="0"/>
    <n v="0"/>
    <n v="895.37"/>
    <s v="Ricorrente"/>
  </r>
  <r>
    <x v="98"/>
    <s v="Interventi di manutenzione straordinaria non programmata su impianti acquedotto"/>
    <s v="Monterotondo Marittimo"/>
    <s v="6-Serbatoi"/>
    <n v="3021912"/>
    <s v="A"/>
    <s v="in esercizio"/>
    <n v="16977158.030000001"/>
    <n v="10747158.030000001"/>
    <n v="954.66"/>
    <n v="0"/>
    <n v="0"/>
    <n v="0"/>
    <n v="954.66"/>
    <s v="Ricorrente"/>
  </r>
  <r>
    <x v="98"/>
    <s v="Interventi di manutenzione straordinaria non programmata su impianti acquedotto"/>
    <s v="Monterotondo Marittimo"/>
    <s v="6-Serbatoi"/>
    <n v="3021913"/>
    <s v="A"/>
    <s v="in esercizio"/>
    <n v="16977158.030000001"/>
    <n v="10747158.030000001"/>
    <n v="1379.76"/>
    <n v="0"/>
    <n v="0"/>
    <n v="0"/>
    <n v="1379.76"/>
    <s v="Ricorrente"/>
  </r>
  <r>
    <x v="98"/>
    <s v="Interventi di manutenzione straordinaria non programmata su impianti acquedotto"/>
    <s v="Monterotondo Marittimo"/>
    <s v="8-Impianti di sollevamento e pompaggio"/>
    <n v="3022135"/>
    <s v="A"/>
    <s v="in esercizio"/>
    <n v="16977158.030000001"/>
    <n v="10747158.030000001"/>
    <n v="2723.06"/>
    <n v="0"/>
    <n v="0"/>
    <n v="0"/>
    <n v="2723.06"/>
    <s v="Ricorrente"/>
  </r>
  <r>
    <x v="98"/>
    <s v="Interventi di manutenzione straordinaria non programmata su impianti acquedotto"/>
    <s v="Monteroni d'Arbia"/>
    <s v="6-Serbatoi"/>
    <n v="3021914"/>
    <s v="A"/>
    <s v="in esercizio"/>
    <n v="16977158.030000001"/>
    <n v="10747158.030000001"/>
    <n v="2905"/>
    <n v="0"/>
    <n v="0"/>
    <n v="2905"/>
    <n v="0"/>
    <s v="Ricorrente"/>
  </r>
  <r>
    <x v="98"/>
    <s v="Interventi di manutenzione straordinaria non programmata su impianti acquedotto"/>
    <s v="Montalcino"/>
    <s v="6-Serbatoi"/>
    <n v="3021915"/>
    <s v="A"/>
    <s v="in esercizio"/>
    <n v="16977158.030000001"/>
    <n v="10747158.030000001"/>
    <n v="1540"/>
    <n v="0"/>
    <n v="0"/>
    <n v="1540"/>
    <n v="0"/>
    <s v="Ricorrente"/>
  </r>
  <r>
    <x v="98"/>
    <s v="Interventi di manutenzione straordinaria non programmata su impianti acquedotto"/>
    <s v="Montalcino"/>
    <s v="6-Serbatoi"/>
    <n v="3541277"/>
    <s v="A"/>
    <s v="in esercizio"/>
    <n v="16977158.030000001"/>
    <n v="10747158.030000001"/>
    <n v="1463"/>
    <n v="0"/>
    <n v="0"/>
    <n v="1463"/>
    <n v="0"/>
    <s v="Ricorrente"/>
  </r>
  <r>
    <x v="98"/>
    <s v="Interventi di manutenzione straordinaria non programmata su impianti acquedotto"/>
    <s v="Monteriggioni"/>
    <s v="6-Serbatoi"/>
    <n v="3021289"/>
    <s v="A"/>
    <s v="in esercizio"/>
    <n v="16977158.030000001"/>
    <n v="10747158.030000001"/>
    <n v="8486.3700000000008"/>
    <n v="0"/>
    <n v="0"/>
    <n v="0"/>
    <n v="8486.3700000000008"/>
    <s v="Ricorrente"/>
  </r>
  <r>
    <x v="98"/>
    <s v="Interventi di manutenzione straordinaria non programmata su impianti acquedotto"/>
    <s v="Monteriggioni"/>
    <s v="8-Impianti di sollevamento e pompaggio"/>
    <n v="1140315"/>
    <s v="A"/>
    <s v="in esercizio"/>
    <n v="16977158.030000001"/>
    <n v="10747158.030000001"/>
    <n v="1582.12"/>
    <n v="0"/>
    <n v="0"/>
    <n v="1582.12"/>
    <n v="0"/>
    <s v="Ricorrente"/>
  </r>
  <r>
    <x v="98"/>
    <s v="Interventi di manutenzione straordinaria non programmata su impianti acquedotto"/>
    <s v="Massa Marittima"/>
    <s v="8-Impianti di sollevamento e pompaggio"/>
    <n v="3022114"/>
    <s v="A"/>
    <s v="in esercizio"/>
    <n v="16977158.030000001"/>
    <n v="10747158.030000001"/>
    <n v="5771.5"/>
    <n v="0"/>
    <n v="0"/>
    <n v="5771.5"/>
    <n v="0"/>
    <s v="Ricorrente"/>
  </r>
  <r>
    <x v="98"/>
    <s v="Interventi di manutenzione straordinaria non programmata su impianti acquedotto"/>
    <s v="Massa Marittima"/>
    <s v="8-Impianti di sollevamento e pompaggio"/>
    <n v="3022126"/>
    <s v="A"/>
    <s v="in esercizio"/>
    <n v="16977158.030000001"/>
    <n v="10747158.030000001"/>
    <n v="725.23"/>
    <n v="0"/>
    <n v="0"/>
    <n v="725.23"/>
    <n v="0"/>
    <s v="Ricorrente"/>
  </r>
  <r>
    <x v="98"/>
    <s v="Interventi di manutenzione straordinaria non programmata su impianti acquedotto"/>
    <s v="Monta Argentario"/>
    <s v="6-Serbatoi"/>
    <n v="3020588"/>
    <s v="A"/>
    <s v="in esercizio"/>
    <n v="16977158.030000001"/>
    <n v="10747158.030000001"/>
    <n v="1582.73"/>
    <n v="0"/>
    <n v="0"/>
    <n v="0"/>
    <n v="1582.73"/>
    <s v="Ricorrente"/>
  </r>
  <r>
    <x v="98"/>
    <s v="Interventi di manutenzione straordinaria non programmata su impianti acquedotto"/>
    <s v="Monta Argentario"/>
    <s v="6-Serbatoi"/>
    <n v="3020589"/>
    <s v="A"/>
    <s v="in esercizio"/>
    <n v="16977158.030000001"/>
    <n v="10747158.030000001"/>
    <n v="926.03"/>
    <n v="0"/>
    <n v="0"/>
    <n v="240"/>
    <n v="686.03"/>
    <s v="Ricorrente"/>
  </r>
  <r>
    <x v="98"/>
    <s v="Interventi di manutenzione straordinaria non programmata su impianti acquedotto"/>
    <s v="Monta Argentario"/>
    <s v="8-Impianti di sollevamento e pompaggio"/>
    <n v="3022131"/>
    <s v="A"/>
    <s v="in esercizio"/>
    <n v="16977158.030000001"/>
    <n v="10747158.030000001"/>
    <n v="778.25"/>
    <n v="0"/>
    <n v="0"/>
    <n v="0"/>
    <n v="778.25"/>
    <s v="Ricorrente"/>
  </r>
  <r>
    <x v="98"/>
    <s v="Interventi di manutenzione straordinaria non programmata su impianti acquedotto"/>
    <s v="Monta Argentario"/>
    <s v="7-Impianti di trattamento"/>
    <n v="3021979"/>
    <s v="A"/>
    <s v="in esercizio"/>
    <n v="16977158.030000001"/>
    <n v="10747158.030000001"/>
    <n v="2073.02"/>
    <n v="0"/>
    <n v="0"/>
    <n v="0"/>
    <n v="2073.02"/>
    <s v="Ricorrente"/>
  </r>
  <r>
    <x v="98"/>
    <s v="Interventi di manutenzione straordinaria non programmata su impianti acquedotto"/>
    <s v="Monta Argentario"/>
    <s v="8-Impianti di sollevamento e pompaggio"/>
    <n v="3022136"/>
    <s v="A"/>
    <s v="in esercizio"/>
    <n v="16977158.030000001"/>
    <n v="10747158.030000001"/>
    <n v="231.52"/>
    <n v="0"/>
    <n v="0"/>
    <n v="231.52"/>
    <n v="0"/>
    <s v="Ricorrente"/>
  </r>
  <r>
    <x v="98"/>
    <s v="Interventi di manutenzione straordinaria non programmata su impianti acquedotto"/>
    <s v="Monta Argentario"/>
    <s v="8-Impianti di sollevamento e pompaggio"/>
    <n v="3008957"/>
    <s v="A"/>
    <s v="in esercizio"/>
    <n v="16977158.030000001"/>
    <n v="10747158.030000001"/>
    <n v="1909.74"/>
    <n v="0"/>
    <n v="0"/>
    <n v="1909.74"/>
    <n v="0"/>
    <s v="Ricorrente"/>
  </r>
  <r>
    <x v="98"/>
    <s v="Interventi di manutenzione straordinaria non programmata su impianti acquedotto"/>
    <s v="Monta Argentario"/>
    <s v="1-Terreni"/>
    <n v="1050081"/>
    <s v="A"/>
    <s v="in esercizio"/>
    <n v="16977158.030000001"/>
    <n v="10747158.030000001"/>
    <n v="585.64"/>
    <n v="0"/>
    <n v="0"/>
    <n v="585.64"/>
    <n v="0"/>
    <s v="Ricorrente"/>
  </r>
  <r>
    <x v="98"/>
    <s v="Interventi di manutenzione straordinaria non programmata su impianti acquedotto"/>
    <s v="Montieri"/>
    <s v="6-Serbatoi"/>
    <n v="3021897"/>
    <s v="A"/>
    <s v="in esercizio"/>
    <n v="16977158.030000001"/>
    <n v="10747158.030000001"/>
    <n v="4947.3500000000004"/>
    <n v="0"/>
    <n v="0"/>
    <n v="0"/>
    <n v="4947.3500000000004"/>
    <s v="Ricorrente"/>
  </r>
  <r>
    <x v="98"/>
    <s v="Interventi di manutenzione straordinaria non programmata su impianti acquedotto"/>
    <s v="Murlo"/>
    <s v="6-Serbatoi"/>
    <n v="3541459"/>
    <s v="A"/>
    <s v="in esercizio"/>
    <n v="16977158.030000001"/>
    <n v="10747158.030000001"/>
    <n v="4025"/>
    <n v="0"/>
    <n v="0"/>
    <n v="4025"/>
    <n v="0"/>
    <s v="Ricorrente"/>
  </r>
  <r>
    <x v="98"/>
    <s v="Interventi di manutenzione straordinaria non programmata su impianti acquedotto"/>
    <s v="Orbetello"/>
    <s v="8-Impianti di sollevamento e pompaggio"/>
    <n v="3021263"/>
    <s v="A"/>
    <s v="in esercizio"/>
    <n v="16977158.030000001"/>
    <n v="10747158.030000001"/>
    <n v="1749.39"/>
    <n v="0"/>
    <n v="0"/>
    <n v="1749.39"/>
    <n v="0"/>
    <s v="Ricorrente"/>
  </r>
  <r>
    <x v="98"/>
    <s v="Interventi di manutenzione straordinaria non programmata su impianti acquedotto"/>
    <s v="Orbetello"/>
    <s v="8-Impianti di sollevamento e pompaggio"/>
    <n v="3008934"/>
    <s v="A"/>
    <s v="in esercizio"/>
    <n v="16977158.030000001"/>
    <n v="10747158.030000001"/>
    <n v="638.5"/>
    <n v="0"/>
    <n v="0"/>
    <n v="285.14999999999998"/>
    <n v="353.35"/>
    <s v="Ricorrente"/>
  </r>
  <r>
    <x v="98"/>
    <s v="Interventi di manutenzione straordinaria non programmata su impianti acquedotto"/>
    <s v="Orbetello"/>
    <s v="8-Impianti di sollevamento e pompaggio"/>
    <n v="1140194"/>
    <s v="A"/>
    <s v="in esercizio"/>
    <n v="16977158.030000001"/>
    <n v="10747158.030000001"/>
    <n v="5287.87"/>
    <n v="0"/>
    <n v="0"/>
    <n v="5287.87"/>
    <n v="0"/>
    <s v="Ricorrente"/>
  </r>
  <r>
    <x v="98"/>
    <s v="Interventi di manutenzione straordinaria non programmata su impianti acquedotto"/>
    <s v="Piancastagnaio"/>
    <s v="6-Serbatoi"/>
    <n v="3021291"/>
    <s v="A"/>
    <s v="in esercizio"/>
    <n v="16977158.030000001"/>
    <n v="10747158.030000001"/>
    <n v="1676.04"/>
    <n v="0"/>
    <n v="0"/>
    <n v="0"/>
    <n v="1676.04"/>
    <s v="Ricorrente"/>
  </r>
  <r>
    <x v="98"/>
    <s v="Interventi di manutenzione straordinaria non programmata su impianti acquedotto"/>
    <s v="Piancastagnaio"/>
    <s v="8-Impianti di sollevamento e pompaggio"/>
    <n v="3022115"/>
    <s v="A"/>
    <s v="in esercizio"/>
    <n v="16977158.030000001"/>
    <n v="10747158.030000001"/>
    <n v="1872.01"/>
    <n v="0"/>
    <n v="0"/>
    <n v="1871.98"/>
    <n v="0.03"/>
    <s v="Ricorrente"/>
  </r>
  <r>
    <x v="98"/>
    <s v="Interventi di manutenzione straordinaria non programmata su impianti acquedotto"/>
    <s v="Piancastagnaio"/>
    <s v="8-Impianti di sollevamento e pompaggio"/>
    <n v="3022119"/>
    <s v="A"/>
    <s v="in esercizio"/>
    <n v="16977158.030000001"/>
    <n v="10747158.030000001"/>
    <n v="1014.38"/>
    <n v="0"/>
    <n v="0"/>
    <n v="1014.38"/>
    <n v="0"/>
    <s v="Ricorrente"/>
  </r>
  <r>
    <x v="98"/>
    <s v="Interventi di manutenzione straordinaria non programmata su impianti acquedotto"/>
    <s v="Pitigliano"/>
    <s v="6-Serbatoi"/>
    <n v="3021898"/>
    <s v="A"/>
    <s v="in esercizio"/>
    <n v="16977158.030000001"/>
    <n v="10747158.030000001"/>
    <n v="1774.5"/>
    <n v="0"/>
    <n v="0"/>
    <n v="0"/>
    <n v="1774.5"/>
    <s v="Ricorrente"/>
  </r>
  <r>
    <x v="98"/>
    <s v="Interventi di manutenzione straordinaria non programmata su impianti acquedotto"/>
    <s v="Pitigliano"/>
    <s v="6-Serbatoi"/>
    <n v="3021899"/>
    <s v="A"/>
    <s v="in esercizio"/>
    <n v="16977158.030000001"/>
    <n v="10747158.030000001"/>
    <n v="1510.01"/>
    <n v="0"/>
    <n v="0"/>
    <n v="0"/>
    <n v="1510.01"/>
    <s v="Ricorrente"/>
  </r>
  <r>
    <x v="98"/>
    <s v="Interventi di manutenzione straordinaria non programmata su impianti acquedotto"/>
    <s v="Radicofani"/>
    <s v="6-Serbatoi"/>
    <n v="3021309"/>
    <s v="A"/>
    <s v="in esercizio"/>
    <n v="16977158.030000001"/>
    <n v="10747158.030000001"/>
    <n v="1233.3499999999999"/>
    <n v="0"/>
    <n v="0"/>
    <n v="1233.3499999999999"/>
    <n v="0"/>
    <s v="Ricorrente"/>
  </r>
  <r>
    <x v="98"/>
    <s v="Interventi di manutenzione straordinaria non programmata su impianti acquedotto"/>
    <s v="Radicofani"/>
    <s v="6-Serbatoi"/>
    <n v="3021916"/>
    <s v="A"/>
    <s v="in esercizio"/>
    <n v="16977158.030000001"/>
    <n v="10747158.030000001"/>
    <n v="1604.4"/>
    <n v="0"/>
    <n v="0"/>
    <n v="265.2"/>
    <n v="1339.2"/>
    <s v="Ricorrente"/>
  </r>
  <r>
    <x v="98"/>
    <s v="Interventi di manutenzione straordinaria non programmata su impianti acquedotto"/>
    <s v="Radicofani"/>
    <s v="6-Serbatoi"/>
    <n v="3021917"/>
    <s v="A"/>
    <s v="in esercizio"/>
    <n v="16977158.030000001"/>
    <n v="10747158.030000001"/>
    <n v="1381.26"/>
    <n v="0"/>
    <n v="0"/>
    <n v="0"/>
    <n v="1381.26"/>
    <s v="Ricorrente"/>
  </r>
  <r>
    <x v="98"/>
    <s v="Interventi di manutenzione straordinaria non programmata su impianti acquedotto"/>
    <s v="Rapolano"/>
    <s v="7-Impianti di trattamento"/>
    <n v="1140250"/>
    <s v="A"/>
    <s v="in esercizio"/>
    <n v="16977158.030000001"/>
    <n v="10747158.030000001"/>
    <n v="393.56"/>
    <n v="0"/>
    <n v="0"/>
    <n v="393.56"/>
    <n v="0"/>
    <s v="Ricorrente"/>
  </r>
  <r>
    <x v="98"/>
    <s v="Interventi di manutenzione straordinaria non programmata su impianti acquedotto"/>
    <s v="Rapolano"/>
    <s v="8-Impianti di sollevamento e pompaggio"/>
    <n v="1140316"/>
    <s v="A"/>
    <s v="in esercizio"/>
    <n v="16977158.030000001"/>
    <n v="10747158.030000001"/>
    <n v="1346.93"/>
    <n v="0"/>
    <n v="0"/>
    <n v="0"/>
    <n v="1346.93"/>
    <s v="Ricorrente"/>
  </r>
  <r>
    <x v="98"/>
    <s v="Interventi di manutenzione straordinaria non programmata su impianti acquedotto"/>
    <s v="Rapolano"/>
    <s v="8-Impianti di sollevamento e pompaggio"/>
    <n v="3021095"/>
    <s v="A"/>
    <s v="in esercizio"/>
    <n v="16977158.030000001"/>
    <n v="10747158.030000001"/>
    <n v="1260"/>
    <n v="0"/>
    <n v="0"/>
    <n v="1260"/>
    <n v="0"/>
    <s v="Ricorrente"/>
  </r>
  <r>
    <x v="98"/>
    <s v="Interventi di manutenzione straordinaria non programmata su impianti acquedotto"/>
    <s v="Radda in Chianti"/>
    <s v="6-Serbatoi"/>
    <n v="3021900"/>
    <s v="A"/>
    <s v="in esercizio"/>
    <n v="16977158.030000001"/>
    <n v="10747158.030000001"/>
    <n v="207.27"/>
    <n v="0"/>
    <n v="0"/>
    <n v="0"/>
    <n v="207.27"/>
    <s v="Ricorrente"/>
  </r>
  <r>
    <x v="98"/>
    <s v="Interventi di manutenzione straordinaria non programmata su impianti acquedotto"/>
    <s v="Roccastrada"/>
    <s v="6-Serbatoi"/>
    <n v="3021882"/>
    <s v="A"/>
    <s v="in esercizio"/>
    <n v="16977158.030000001"/>
    <n v="10747158.030000001"/>
    <n v="1641.02"/>
    <n v="0"/>
    <n v="0"/>
    <n v="40.68"/>
    <n v="1600.34"/>
    <s v="Ricorrente"/>
  </r>
  <r>
    <x v="98"/>
    <s v="Interventi di manutenzione straordinaria non programmata su impianti acquedotto"/>
    <s v="Scansano"/>
    <s v="6-Serbatoi"/>
    <n v="3021901"/>
    <s v="A"/>
    <s v="in esercizio"/>
    <n v="16977158.030000001"/>
    <n v="10747158.030000001"/>
    <n v="1296.26"/>
    <n v="0"/>
    <n v="0"/>
    <n v="0"/>
    <n v="1296.26"/>
    <s v="Ricorrente"/>
  </r>
  <r>
    <x v="98"/>
    <s v="Interventi di manutenzione straordinaria non programmata su impianti acquedotto"/>
    <s v="Scansano"/>
    <s v="6-Serbatoi"/>
    <n v="3021902"/>
    <s v="A"/>
    <s v="in esercizio"/>
    <n v="16977158.030000001"/>
    <n v="10747158.030000001"/>
    <n v="697.13"/>
    <n v="0"/>
    <n v="0"/>
    <n v="0"/>
    <n v="697.13"/>
    <s v="Ricorrente"/>
  </r>
  <r>
    <x v="98"/>
    <s v="Interventi di manutenzione straordinaria non programmata su impianti acquedotto"/>
    <s v="Scarlino"/>
    <s v="6-Serbatoi"/>
    <n v="3020598"/>
    <s v="A"/>
    <s v="in esercizio"/>
    <n v="16977158.030000001"/>
    <n v="10747158.030000001"/>
    <n v="566.11"/>
    <n v="0"/>
    <n v="0"/>
    <n v="0"/>
    <n v="566.11"/>
    <s v="Ricorrente"/>
  </r>
  <r>
    <x v="98"/>
    <s v="Interventi di manutenzione straordinaria non programmata su impianti acquedotto"/>
    <s v="Scarlino"/>
    <s v="8-Impianti di sollevamento e pompaggio"/>
    <n v="3022140"/>
    <s v="A"/>
    <s v="in esercizio"/>
    <n v="16977158.030000001"/>
    <n v="10747158.030000001"/>
    <n v="1309.77"/>
    <n v="0"/>
    <n v="0"/>
    <n v="1309.77"/>
    <n v="0"/>
    <s v="Ricorrente"/>
  </r>
  <r>
    <x v="98"/>
    <s v="Interventi di manutenzione straordinaria non programmata su impianti acquedotto"/>
    <s v="Semproniano"/>
    <s v="8-Impianti di sollevamento e pompaggio"/>
    <n v="3022137"/>
    <s v="A"/>
    <s v="in esercizio"/>
    <n v="16977158.030000001"/>
    <n v="10747158.030000001"/>
    <n v="5308.1"/>
    <n v="0"/>
    <n v="0"/>
    <n v="0"/>
    <n v="5308.1"/>
    <s v="Ricorrente"/>
  </r>
  <r>
    <x v="98"/>
    <s v="Interventi di manutenzione straordinaria non programmata su impianti acquedotto"/>
    <s v="Santa Fiora"/>
    <s v="6-Serbatoi"/>
    <n v="3541466"/>
    <s v="A"/>
    <s v="in esercizio"/>
    <n v="16977158.030000001"/>
    <n v="10747158.030000001"/>
    <n v="976.57"/>
    <n v="0"/>
    <n v="0"/>
    <n v="0"/>
    <n v="976.57"/>
    <s v="Ricorrente"/>
  </r>
  <r>
    <x v="98"/>
    <s v="Interventi di manutenzione straordinaria non programmata su impianti acquedotto"/>
    <s v="Santa Fiora"/>
    <s v="6-Serbatoi"/>
    <n v="3008637"/>
    <s v="A"/>
    <s v="in esercizio"/>
    <n v="16977158.030000001"/>
    <n v="10747158.030000001"/>
    <n v="4011.37"/>
    <n v="0"/>
    <n v="0"/>
    <n v="4001.48"/>
    <n v="9.89"/>
    <s v="Ricorrente"/>
  </r>
  <r>
    <x v="98"/>
    <s v="Interventi di manutenzione straordinaria non programmata su impianti acquedotto"/>
    <s v="Sovicille"/>
    <s v="6-Serbatoi"/>
    <n v="3008624"/>
    <s v="A"/>
    <s v="in esercizio"/>
    <n v="16977158.030000001"/>
    <n v="10747158.030000001"/>
    <n v="2266.84"/>
    <n v="0"/>
    <n v="0"/>
    <n v="0"/>
    <n v="2266.84"/>
    <s v="Ricorrente"/>
  </r>
  <r>
    <x v="98"/>
    <s v="Interventi di manutenzione straordinaria non programmata su impianti acquedotto"/>
    <s v="Sovicille"/>
    <s v="6-Serbatoi"/>
    <n v="3021903"/>
    <s v="A"/>
    <s v="in esercizio"/>
    <n v="16977158.030000001"/>
    <n v="10747158.030000001"/>
    <n v="496.18"/>
    <n v="0"/>
    <n v="0"/>
    <n v="0"/>
    <n v="496.18"/>
    <s v="Ricorrente"/>
  </r>
  <r>
    <x v="98"/>
    <s v="Interventi di manutenzione straordinaria non programmata su impianti acquedotto"/>
    <s v="Sovicille"/>
    <s v="6-Serbatoi"/>
    <n v="3021904"/>
    <s v="A"/>
    <s v="in esercizio"/>
    <n v="16977158.030000001"/>
    <n v="10747158.030000001"/>
    <n v="693.95"/>
    <n v="0"/>
    <n v="0"/>
    <n v="0"/>
    <n v="693.95"/>
    <s v="Ricorrente"/>
  </r>
  <r>
    <x v="98"/>
    <s v="Interventi di manutenzione straordinaria non programmata su impianti acquedotto"/>
    <s v="Sovicille"/>
    <s v="8-Impianti di sollevamento e pompaggio"/>
    <n v="3022121"/>
    <s v="A"/>
    <s v="in esercizio"/>
    <n v="16977158.030000001"/>
    <n v="10747158.030000001"/>
    <n v="1177.96"/>
    <n v="0"/>
    <n v="0"/>
    <n v="1177.96"/>
    <n v="0"/>
    <s v="Ricorrente"/>
  </r>
  <r>
    <x v="98"/>
    <s v="Interventi di manutenzione straordinaria non programmata su impianti acquedotto"/>
    <s v="Sovicille"/>
    <s v="6-Serbatoi"/>
    <n v="3021905"/>
    <s v="A"/>
    <s v="in esercizio"/>
    <n v="16977158.030000001"/>
    <n v="10747158.030000001"/>
    <n v="816.01"/>
    <n v="0"/>
    <n v="0"/>
    <n v="816.01"/>
    <n v="0"/>
    <s v="Ricorrente"/>
  </r>
  <r>
    <x v="98"/>
    <s v="Interventi di manutenzione straordinaria non programmata su impianti acquedotto"/>
    <s v="Sarteano"/>
    <s v="8-Impianti di sollevamento e pompaggio"/>
    <n v="3020688"/>
    <s v="A"/>
    <s v="in esercizio"/>
    <n v="16977158.030000001"/>
    <n v="10747158.030000001"/>
    <n v="651.42999999999995"/>
    <n v="0"/>
    <n v="0"/>
    <n v="0"/>
    <n v="651.42999999999995"/>
    <s v="Ricorrente"/>
  </r>
  <r>
    <x v="98"/>
    <s v="Interventi di manutenzione straordinaria non programmata su impianti acquedotto"/>
    <s v="Sarteano"/>
    <s v="6-Serbatoi"/>
    <n v="3021293"/>
    <s v="A"/>
    <s v="in esercizio"/>
    <n v="16977158.030000001"/>
    <n v="10747158.030000001"/>
    <n v="4142.16"/>
    <n v="0"/>
    <n v="0"/>
    <n v="0"/>
    <n v="4142.16"/>
    <s v="Ricorrente"/>
  </r>
  <r>
    <x v="98"/>
    <s v="Interventi di manutenzione straordinaria non programmata su impianti acquedotto"/>
    <s v="Sarteano"/>
    <s v="8-Impianti di sollevamento e pompaggio"/>
    <n v="3021279"/>
    <s v="A"/>
    <s v="in esercizio"/>
    <n v="16977158.030000001"/>
    <n v="10747158.030000001"/>
    <n v="3633.57"/>
    <n v="0"/>
    <n v="0"/>
    <n v="94.8"/>
    <n v="3538.77"/>
    <s v="Ricorrente"/>
  </r>
  <r>
    <x v="98"/>
    <s v="Interventi di manutenzione straordinaria non programmata su impianti acquedotto"/>
    <s v="Arcidosso"/>
    <s v="6-Serbatoi"/>
    <n v="3021959"/>
    <s v="A"/>
    <s v="in esercizio"/>
    <n v="16977158.030000001"/>
    <n v="10747158.030000001"/>
    <n v="2458.79"/>
    <n v="0"/>
    <n v="0"/>
    <n v="2367.0099999999998"/>
    <n v="91.780000000000015"/>
    <s v="Ricorrente"/>
  </r>
  <r>
    <x v="98"/>
    <s v="Interventi di manutenzione straordinaria non programmata su impianti acquedotto"/>
    <s v="Abbadia San Salvatore"/>
    <s v="5-Condutture e Opere Idrauliche Fisse"/>
    <n v="3541034"/>
    <s v="A"/>
    <s v="in esercizio"/>
    <n v="16977158.030000001"/>
    <n v="10747158.030000001"/>
    <n v="1855.98"/>
    <n v="0"/>
    <n v="0"/>
    <n v="415.29999999999995"/>
    <n v="1440.68"/>
    <s v="Ricorrente"/>
  </r>
  <r>
    <x v="98"/>
    <s v="Interventi di manutenzione straordinaria non programmata su impianti acquedotto"/>
    <s v="Castelnuovo Berardenga"/>
    <s v="6-Serbatoi"/>
    <n v="3021958"/>
    <s v="A"/>
    <s v="in esercizio"/>
    <n v="16977158.030000001"/>
    <n v="10747158.030000001"/>
    <n v="623.45000000000005"/>
    <n v="0"/>
    <n v="0"/>
    <n v="522.1400000000001"/>
    <n v="101.30999999999997"/>
    <s v="Ricorrente"/>
  </r>
  <r>
    <x v="98"/>
    <s v="Interventi di manutenzione straordinaria non programmata su impianti acquedotto"/>
    <s v="Castiglione della Pescaia"/>
    <s v="6-Serbatoi"/>
    <n v="3021877"/>
    <s v="A"/>
    <s v="in esercizio"/>
    <n v="16977158.030000001"/>
    <n v="10747158.030000001"/>
    <n v="460.15000000000003"/>
    <n v="0"/>
    <n v="0"/>
    <n v="361.25"/>
    <n v="98.900000000000048"/>
    <s v="Ricorrente"/>
  </r>
  <r>
    <x v="98"/>
    <s v="Interventi di manutenzione straordinaria non programmata su impianti acquedotto"/>
    <s v="Casole d'Elsa"/>
    <s v="5-Condutture e Opere Idrauliche Fisse"/>
    <n v="3021861"/>
    <s v="A"/>
    <s v="in esercizio"/>
    <n v="16977158.030000001"/>
    <n v="10747158.030000001"/>
    <n v="396.16"/>
    <n v="0"/>
    <n v="0"/>
    <n v="396.16"/>
    <n v="0"/>
    <s v="Ricorrente"/>
  </r>
  <r>
    <x v="98"/>
    <s v="Interventi di manutenzione straordinaria non programmata su impianti acquedotto"/>
    <s v="CinIsola del Giglioano"/>
    <s v="6-Serbatoi"/>
    <n v="3021960"/>
    <s v="A"/>
    <s v="in esercizio"/>
    <n v="16977158.030000001"/>
    <n v="10747158.030000001"/>
    <n v="319.34000000000003"/>
    <n v="0"/>
    <n v="0"/>
    <n v="281.67"/>
    <n v="37.67"/>
    <s v="Ricorrente"/>
  </r>
  <r>
    <x v="98"/>
    <s v="Interventi di manutenzione straordinaria non programmata su impianti acquedotto"/>
    <s v="Capalbio"/>
    <s v="6-Serbatoi"/>
    <n v="3021961"/>
    <s v="A"/>
    <s v="in esercizio"/>
    <n v="16977158.030000001"/>
    <n v="10747158.030000001"/>
    <n v="926.87"/>
    <n v="0"/>
    <n v="0"/>
    <n v="919.71"/>
    <n v="7.16"/>
    <s v="Ricorrente"/>
  </r>
  <r>
    <x v="98"/>
    <s v="Interventi di manutenzione straordinaria non programmata su impianti acquedotto"/>
    <s v="Follonica"/>
    <s v="7-Impianti di trattamento"/>
    <n v="1140301"/>
    <s v="A"/>
    <s v="in esercizio"/>
    <n v="16977158.030000001"/>
    <n v="10747158.030000001"/>
    <n v="2999.88"/>
    <n v="0"/>
    <n v="0"/>
    <n v="2950.4300000000003"/>
    <n v="49.449999999999996"/>
    <s v="Ricorrente"/>
  </r>
  <r>
    <x v="98"/>
    <s v="Interventi di manutenzione straordinaria non programmata su impianti acquedotto"/>
    <s v="Grosseto"/>
    <s v="6-Serbatoi"/>
    <n v="3021956"/>
    <s v="A"/>
    <s v="in esercizio"/>
    <n v="16977158.030000001"/>
    <n v="10747158.030000001"/>
    <n v="387.16999999999996"/>
    <n v="0"/>
    <n v="0"/>
    <n v="260.28999999999996"/>
    <n v="126.87999999999997"/>
    <s v="Ricorrente"/>
  </r>
  <r>
    <x v="98"/>
    <s v="Interventi di manutenzione straordinaria non programmata su impianti acquedotto"/>
    <s v="Grosseto"/>
    <s v="6-Serbatoi"/>
    <n v="3008641"/>
    <s v="A"/>
    <s v="in esercizio"/>
    <n v="16977158.030000001"/>
    <n v="10747158.030000001"/>
    <n v="1111.17"/>
    <n v="0"/>
    <n v="0"/>
    <n v="1095.45"/>
    <n v="15.719999999999999"/>
    <s v="Ricorrente"/>
  </r>
  <r>
    <x v="98"/>
    <s v="Interventi di manutenzione straordinaria non programmata su impianti acquedotto"/>
    <s v="Grosseto"/>
    <s v="6-Serbatoi"/>
    <n v="3021957"/>
    <s v="A"/>
    <s v="in esercizio"/>
    <n v="16977158.030000001"/>
    <n v="10747158.030000001"/>
    <n v="554.41999999999996"/>
    <n v="0"/>
    <n v="0"/>
    <n v="554.41999999999996"/>
    <n v="0"/>
    <s v="Ricorrente"/>
  </r>
  <r>
    <x v="98"/>
    <s v="Interventi di manutenzione straordinaria non programmata su impianti acquedotto"/>
    <s v="Grosseto"/>
    <s v="8-Impianti di sollevamento e pompaggio"/>
    <n v="3022166"/>
    <s v="A"/>
    <s v="in esercizio"/>
    <n v="16977158.030000001"/>
    <n v="10747158.030000001"/>
    <n v="1925.07"/>
    <n v="0"/>
    <n v="0"/>
    <n v="1884.84"/>
    <n v="40.230000000000011"/>
    <s v="Ricorrente"/>
  </r>
  <r>
    <x v="98"/>
    <s v="Interventi di manutenzione straordinaria non programmata su impianti acquedotto"/>
    <s v="Grosseto"/>
    <s v="5-Condutture e Opere Idrauliche Fisse"/>
    <n v="3021860"/>
    <s v="A"/>
    <s v="in esercizio"/>
    <n v="16977158.030000001"/>
    <n v="10747158.030000001"/>
    <n v="455.23999999999995"/>
    <n v="0"/>
    <n v="0"/>
    <n v="384.45"/>
    <n v="70.789999999999978"/>
    <s v="Ricorrente"/>
  </r>
  <r>
    <x v="98"/>
    <s v="Interventi di manutenzione straordinaria non programmata su impianti acquedotto"/>
    <s v="Grosseto"/>
    <s v="7-Impianti di trattamento"/>
    <n v="3020729"/>
    <s v="A"/>
    <s v="in esercizio"/>
    <n v="16977158.030000001"/>
    <n v="10747158.030000001"/>
    <n v="15266.69"/>
    <n v="0"/>
    <n v="0"/>
    <n v="15069.460000000001"/>
    <n v="197.23000000000002"/>
    <s v="Ricorrente"/>
  </r>
  <r>
    <x v="98"/>
    <s v="Interventi di manutenzione straordinaria non programmata su impianti acquedotto"/>
    <s v="Grosseto"/>
    <s v="7-Impianti di trattamento"/>
    <n v="1760029"/>
    <s v="A"/>
    <s v="in esercizio"/>
    <n v="16977158.030000001"/>
    <n v="10747158.030000001"/>
    <n v="893.76"/>
    <n v="0"/>
    <n v="0"/>
    <n v="893.76"/>
    <n v="0"/>
    <s v="Ricorrente"/>
  </r>
  <r>
    <x v="98"/>
    <s v="Interventi di manutenzione straordinaria non programmata su impianti acquedotto"/>
    <s v="Gavorrano"/>
    <s v="7-Impianti di trattamento"/>
    <n v="1140302"/>
    <s v="A"/>
    <s v="in esercizio"/>
    <n v="16977158.030000001"/>
    <n v="10747158.030000001"/>
    <n v="643.01"/>
    <n v="0"/>
    <n v="0"/>
    <n v="405.77"/>
    <n v="237.24"/>
    <s v="Ricorrente"/>
  </r>
  <r>
    <x v="98"/>
    <s v="Interventi di manutenzione straordinaria non programmata su impianti acquedotto"/>
    <s v="Isola del Giglio"/>
    <s v="5-Condutture e Opere Idrauliche Fisse"/>
    <n v="3020715"/>
    <s v="A"/>
    <s v="in esercizio"/>
    <n v="16977158.030000001"/>
    <n v="10747158.030000001"/>
    <n v="2200"/>
    <n v="0"/>
    <n v="0"/>
    <n v="2200"/>
    <n v="0"/>
    <s v="Ricorrente"/>
  </r>
  <r>
    <x v="98"/>
    <s v="Interventi di manutenzione straordinaria non programmata su impianti acquedotto"/>
    <s v="Isola del Giglio"/>
    <s v="7-Impianti di trattamento"/>
    <n v="1140254"/>
    <s v="A"/>
    <s v="in esercizio"/>
    <n v="16977158.030000001"/>
    <n v="10747158.030000001"/>
    <n v="2089.8900000000003"/>
    <n v="0"/>
    <n v="0"/>
    <n v="886.76"/>
    <n v="1203.1300000000003"/>
    <s v="Ricorrente"/>
  </r>
  <r>
    <x v="98"/>
    <s v="Interventi di manutenzione straordinaria non programmata su impianti acquedotto"/>
    <s v="Isola del Giglio"/>
    <s v="5-Condutture e Opere Idrauliche Fisse"/>
    <n v="3021862"/>
    <s v="A"/>
    <s v="in esercizio"/>
    <n v="16977158.030000001"/>
    <n v="10747158.030000001"/>
    <n v="157.60000000000002"/>
    <n v="0"/>
    <n v="0"/>
    <n v="76.78"/>
    <n v="80.820000000000022"/>
    <s v="Ricorrente"/>
  </r>
  <r>
    <x v="98"/>
    <s v="Interventi di manutenzione straordinaria non programmata su impianti acquedotto"/>
    <s v="Magliano in Toscana"/>
    <s v="6-Serbatoi"/>
    <n v="3021962"/>
    <s v="A"/>
    <s v="in esercizio"/>
    <n v="16977158.030000001"/>
    <n v="10747158.030000001"/>
    <n v="77.75"/>
    <n v="0"/>
    <n v="0"/>
    <n v="77.72"/>
    <n v="0.03"/>
    <s v="Ricorrente"/>
  </r>
  <r>
    <x v="98"/>
    <s v="Interventi di manutenzione straordinaria non programmata su impianti acquedotto"/>
    <s v="Manciano"/>
    <s v="6-Serbatoi"/>
    <n v="3021963"/>
    <s v="A"/>
    <s v="in esercizio"/>
    <n v="16977158.030000001"/>
    <n v="10747158.030000001"/>
    <n v="135.96"/>
    <n v="0"/>
    <n v="0"/>
    <n v="135.96"/>
    <n v="0"/>
    <s v="Ricorrente"/>
  </r>
  <r>
    <x v="98"/>
    <s v="Interventi di manutenzione straordinaria non programmata su impianti acquedotto"/>
    <s v="Montalcino"/>
    <s v="6-Serbatoi"/>
    <n v="3021964"/>
    <s v="A"/>
    <s v="in esercizio"/>
    <n v="16977158.030000001"/>
    <n v="10747158.030000001"/>
    <n v="221.8"/>
    <n v="0"/>
    <n v="0"/>
    <n v="190.7"/>
    <n v="31.100000000000009"/>
    <s v="Ricorrente"/>
  </r>
  <r>
    <x v="98"/>
    <s v="Interventi di manutenzione straordinaria non programmata su impianti acquedotto"/>
    <s v="Massa Marittima"/>
    <s v="5-Condutture e Opere Idrauliche Fisse"/>
    <n v="3008723"/>
    <s v="A"/>
    <s v="in esercizio"/>
    <n v="16977158.030000001"/>
    <n v="10747158.030000001"/>
    <n v="873.77"/>
    <n v="0"/>
    <n v="0"/>
    <n v="846.15"/>
    <n v="27.62"/>
    <s v="Ricorrente"/>
  </r>
  <r>
    <x v="98"/>
    <s v="Interventi di manutenzione straordinaria non programmata su impianti acquedotto"/>
    <s v="Orbetello"/>
    <s v="6-Serbatoi"/>
    <n v="3021965"/>
    <s v="A"/>
    <s v="in esercizio"/>
    <n v="16977158.030000001"/>
    <n v="10747158.030000001"/>
    <n v="668.82999999999993"/>
    <n v="0"/>
    <n v="0"/>
    <n v="587.80999999999995"/>
    <n v="81.020000000000024"/>
    <s v="Ricorrente"/>
  </r>
  <r>
    <x v="98"/>
    <s v="Interventi di manutenzione straordinaria non programmata su impianti acquedotto"/>
    <s v="Pitigliano"/>
    <s v="6-Serbatoi"/>
    <n v="3020720"/>
    <s v="A"/>
    <s v="in esercizio"/>
    <n v="16977158.030000001"/>
    <n v="10747158.030000001"/>
    <n v="68.599999999999994"/>
    <n v="0"/>
    <n v="0"/>
    <n v="68.599999999999994"/>
    <n v="0"/>
    <s v="Ricorrente"/>
  </r>
  <r>
    <x v="98"/>
    <s v="Interventi di manutenzione straordinaria non programmata su impianti acquedotto"/>
    <s v="San Casciano dei Bagni"/>
    <s v="6-Serbatoi"/>
    <n v="3021966"/>
    <s v="A"/>
    <s v="in esercizio"/>
    <n v="16977158.030000001"/>
    <n v="10747158.030000001"/>
    <n v="407.22999999999996"/>
    <n v="0"/>
    <n v="0"/>
    <n v="379.33"/>
    <n v="27.9"/>
    <s v="Ricorrente"/>
  </r>
  <r>
    <x v="98"/>
    <s v="Interventi di manutenzione straordinaria non programmata su impianti acquedotto"/>
    <s v="San Casciano dei Bagni"/>
    <s v="7-Impianti di trattamento"/>
    <n v="1140255"/>
    <s v="A"/>
    <s v="in esercizio"/>
    <n v="16977158.030000001"/>
    <n v="10747158.030000001"/>
    <n v="7326.76"/>
    <n v="0"/>
    <n v="0"/>
    <n v="1663.47"/>
    <n v="5663.29"/>
    <s v="Ricorrente"/>
  </r>
  <r>
    <x v="98"/>
    <s v="Interventi di manutenzione straordinaria non programmata su impianti acquedotto"/>
    <s v="Scansano"/>
    <s v="6-Serbatoi"/>
    <n v="3021967"/>
    <s v="A"/>
    <s v="in esercizio"/>
    <n v="16977158.030000001"/>
    <n v="10747158.030000001"/>
    <n v="276.73"/>
    <n v="0"/>
    <n v="0"/>
    <n v="276.73"/>
    <n v="0"/>
    <s v="Ricorrente"/>
  </r>
  <r>
    <x v="98"/>
    <s v="Interventi di manutenzione straordinaria non programmata su impianti acquedotto"/>
    <s v="Scansano"/>
    <s v="6-Serbatoi"/>
    <n v="3021968"/>
    <s v="A"/>
    <s v="in esercizio"/>
    <n v="16977158.030000001"/>
    <n v="10747158.030000001"/>
    <n v="258.95999999999998"/>
    <n v="0"/>
    <n v="0"/>
    <n v="215.76"/>
    <n v="43.2"/>
    <s v="Ricorrente"/>
  </r>
  <r>
    <x v="98"/>
    <s v="Interventi di manutenzione straordinaria non programmata su impianti acquedotto"/>
    <s v="Scarlino"/>
    <s v="5-Condutture e Opere Idrauliche Fisse"/>
    <n v="3021863"/>
    <s v="A"/>
    <s v="in esercizio"/>
    <n v="16977158.030000001"/>
    <n v="10747158.030000001"/>
    <n v="277.58999999999997"/>
    <n v="0"/>
    <n v="0"/>
    <n v="277.58999999999997"/>
    <n v="0"/>
    <s v="Ricorrente"/>
  </r>
  <r>
    <x v="98"/>
    <s v="Interventi di manutenzione straordinaria non programmata su impianti acquedotto"/>
    <s v="Sovicille"/>
    <s v="8-Impianti di sollevamento e pompaggio"/>
    <n v="3022167"/>
    <s v="A"/>
    <s v="in esercizio"/>
    <n v="16977158.030000001"/>
    <n v="10747158.030000001"/>
    <n v="2206.7399999999998"/>
    <n v="0"/>
    <n v="0"/>
    <n v="1796.9699999999998"/>
    <n v="409.76999999999992"/>
    <s v="Ricorrente"/>
  </r>
  <r>
    <x v="98"/>
    <s v="Interventi di manutenzione straordinaria non programmata su impianti acquedotto"/>
    <s v="Castiglione della Pescaia"/>
    <s v="8-Impianti di sollevamento e pompaggio"/>
    <n v="3022105"/>
    <s v="A"/>
    <s v="in esercizio"/>
    <n v="16977158.030000001"/>
    <n v="10747158.030000001"/>
    <n v="924"/>
    <n v="0"/>
    <n v="0"/>
    <n v="924"/>
    <n v="0"/>
    <s v="Ricorrente"/>
  </r>
  <r>
    <x v="98"/>
    <s v="Interventi di manutenzione straordinaria non programmata su impianti acquedotto"/>
    <s v="Castel del Piano"/>
    <s v="8-Impianti di sollevamento e pompaggio"/>
    <n v="3022106"/>
    <s v="A"/>
    <s v="in esercizio"/>
    <n v="16977158.030000001"/>
    <n v="10747158.030000001"/>
    <n v="27855.18"/>
    <n v="0"/>
    <n v="0"/>
    <n v="27855.18"/>
    <n v="0"/>
    <s v="Ricorrente"/>
  </r>
  <r>
    <x v="98"/>
    <s v="Interventi di manutenzione straordinaria non programmata su impianti acquedotto"/>
    <s v="Gavorrano"/>
    <s v="7-Impianti di trattamento"/>
    <n v="1140257"/>
    <s v="A"/>
    <s v="in esercizio"/>
    <n v="16977158.030000001"/>
    <n v="10747158.030000001"/>
    <n v="1631.37"/>
    <n v="0"/>
    <n v="0"/>
    <n v="1545.05"/>
    <n v="86.320000000000007"/>
    <s v="Ricorrente"/>
  </r>
  <r>
    <x v="98"/>
    <s v="Interventi di manutenzione straordinaria non programmata su impianti acquedotto"/>
    <s v="Radda in Chianti"/>
    <s v="5-Condutture e Opere Idrauliche Fisse"/>
    <n v="3021234"/>
    <s v="A"/>
    <s v="in esercizio"/>
    <n v="16977158.030000001"/>
    <n v="10747158.030000001"/>
    <n v="7389.1399999999994"/>
    <n v="0"/>
    <n v="0"/>
    <n v="0"/>
    <n v="7389.1399999999994"/>
    <s v="Ricorrente"/>
  </r>
  <r>
    <x v="98"/>
    <s v="Interventi di manutenzione straordinaria non programmata su impianti acquedotto"/>
    <s v="San Casciano dei Bagni"/>
    <s v="7-Impianti di trattamento"/>
    <n v="1140258"/>
    <s v="A"/>
    <s v="in esercizio"/>
    <n v="16977158.030000001"/>
    <n v="10747158.030000001"/>
    <n v="6062.6"/>
    <n v="0"/>
    <n v="0"/>
    <n v="5847.76"/>
    <n v="214.83999999999997"/>
    <s v="Ricorrente"/>
  </r>
  <r>
    <x v="98"/>
    <s v="Interventi di manutenzione straordinaria non programmata su impianti acquedotto"/>
    <s v="Montieri"/>
    <s v="8-Impianti di sollevamento e pompaggio"/>
    <n v="3022107"/>
    <s v="A"/>
    <s v="in esercizio"/>
    <n v="16977158.030000001"/>
    <n v="10747158.030000001"/>
    <n v="418.84"/>
    <n v="0"/>
    <n v="0"/>
    <n v="371.03999999999996"/>
    <n v="47.800000000000004"/>
    <s v="Ricorrente"/>
  </r>
  <r>
    <x v="98"/>
    <s v="Interventi di manutenzione straordinaria non programmata su impianti acquedotto"/>
    <s v="Radicofani"/>
    <s v="6-Serbatoi"/>
    <n v="3021879"/>
    <s v="A"/>
    <s v="in esercizio"/>
    <n v="16977158.030000001"/>
    <n v="10747158.030000001"/>
    <n v="4773.57"/>
    <n v="0"/>
    <n v="0"/>
    <n v="4470.82"/>
    <n v="302.75"/>
    <s v="Ricorrente"/>
  </r>
  <r>
    <x v="98"/>
    <s v="Interventi di manutenzione straordinaria non programmata su impianti acquedotto"/>
    <s v="Radda in Chianti"/>
    <s v="6-Serbatoi"/>
    <n v="3021878"/>
    <s v="A"/>
    <s v="in esercizio"/>
    <n v="16977158.030000001"/>
    <n v="10747158.030000001"/>
    <n v="426.73"/>
    <n v="0"/>
    <n v="0"/>
    <n v="376.58"/>
    <n v="50.150000000000006"/>
    <s v="Ricorrente"/>
  </r>
  <r>
    <x v="98"/>
    <s v="Interventi di manutenzione straordinaria non programmata su impianti acquedotto"/>
    <s v="Piancastagnaio"/>
    <s v="8-Impianti di sollevamento e pompaggio"/>
    <n v="3022360"/>
    <s v="A"/>
    <s v="in esercizio"/>
    <n v="16977158.030000001"/>
    <n v="10747158.030000001"/>
    <n v="5203.2999999999993"/>
    <n v="0"/>
    <n v="0"/>
    <n v="1502.6"/>
    <n v="3700.7"/>
    <s v="Ricorrente"/>
  </r>
  <r>
    <x v="98"/>
    <s v="Interventi di manutenzione straordinaria non programmata su impianti acquedotto"/>
    <s v="Santa Fiora"/>
    <s v="6-Serbatoi"/>
    <n v="3022290"/>
    <s v="A"/>
    <s v="in esercizio"/>
    <n v="16977158.030000001"/>
    <n v="10747158.030000001"/>
    <n v="36608.47"/>
    <n v="0"/>
    <n v="0"/>
    <n v="36170.01"/>
    <n v="438.46000000000004"/>
    <s v="Ricorrente"/>
  </r>
  <r>
    <x v="98"/>
    <s v="Interventi di manutenzione straordinaria non programmata su impianti acquedotto"/>
    <s v="Santa Fiora"/>
    <s v="3-Fabbricati industriali"/>
    <n v="3021815"/>
    <s v="A"/>
    <s v="in esercizio"/>
    <n v="16977158.030000001"/>
    <n v="10747158.030000001"/>
    <n v="6170.5299999999988"/>
    <n v="0"/>
    <n v="0"/>
    <n v="4954.5099999999993"/>
    <n v="1216.02"/>
    <s v="Ricorrente"/>
  </r>
  <r>
    <x v="98"/>
    <s v="Interventi di manutenzione straordinaria non programmata su impianti acquedotto"/>
    <s v="Monterotondo Marittimo"/>
    <s v="6-Serbatoi"/>
    <n v="3021775"/>
    <s v="A"/>
    <s v="in esercizio"/>
    <n v="16977158.030000001"/>
    <n v="10747158.030000001"/>
    <n v="21463.260000000002"/>
    <n v="0"/>
    <n v="0"/>
    <n v="2830"/>
    <n v="18633.260000000002"/>
    <s v="Ricorrente"/>
  </r>
  <r>
    <x v="99"/>
    <s v="Interventi di manutenzione straordinaria programmata su impianti acquedotto"/>
    <s v="Tutti i Comuni"/>
    <s v="non creato"/>
    <s v="non creato"/>
    <s v="A"/>
    <s v="in esercizio"/>
    <n v="600000"/>
    <n v="0"/>
    <n v="0"/>
    <n v="0"/>
    <n v="0"/>
    <n v="0"/>
    <n v="0"/>
    <s v="Ricorrente"/>
  </r>
  <r>
    <x v="100"/>
    <s v="Collegamento reti di distribuzione serbatoi Capitana-Fonte Lisa. Loc. San Crescenzo"/>
    <s v="Magliano in Toscana"/>
    <s v="5-Condutture e Opere Idrauliche Fisse"/>
    <n v="1620037"/>
    <s v="A"/>
    <s v="in progettazione"/>
    <n v="488464.103"/>
    <n v="95879.86"/>
    <n v="1830.89"/>
    <n v="0"/>
    <n v="0"/>
    <n v="0"/>
    <n v="1830.89"/>
    <s v="Nominale"/>
  </r>
  <r>
    <x v="101"/>
    <s v="Distrettualizzazione reti di distribuzione e installazione sistemi di controllo delle pressioni"/>
    <s v="Cetona"/>
    <s v="5-Condutture e Opere Idrauliche Fisse"/>
    <n v="3022339"/>
    <s v="A"/>
    <s v="in esercizio"/>
    <n v="4185175.7800000003"/>
    <n v="445175.78"/>
    <n v="5175.88"/>
    <n v="0"/>
    <n v="0"/>
    <n v="5037.84"/>
    <n v="138.04000000000002"/>
    <s v="Ricorrente"/>
  </r>
  <r>
    <x v="101"/>
    <s v="Distrettualizzazione reti di distribuzione e installazione sistemi di controllo delle pressioni"/>
    <s v="Civitella Paganico"/>
    <s v="5-Condutture e Opere Idrauliche Fisse"/>
    <n v="1190981"/>
    <s v="A"/>
    <s v="in esercizio"/>
    <n v="4185175.7800000003"/>
    <n v="445175.78"/>
    <n v="3132"/>
    <n v="0"/>
    <n v="0"/>
    <n v="3132"/>
    <n v="0"/>
    <s v="Ricorrente"/>
  </r>
  <r>
    <x v="101"/>
    <s v="Distrettualizzazione reti di distribuzione e installazione sistemi di controllo delle pressioni"/>
    <s v="Colle Val d'Elsa"/>
    <s v="5-Condutture e Opere Idrauliche Fisse"/>
    <n v="3022336"/>
    <s v="A"/>
    <s v="in esercizio"/>
    <n v="4185175.7800000003"/>
    <n v="445175.78"/>
    <n v="33471.979999999996"/>
    <n v="0"/>
    <n v="0"/>
    <n v="61.29"/>
    <n v="33410.689999999995"/>
    <s v="Ricorrente"/>
  </r>
  <r>
    <x v="101"/>
    <s v="Distrettualizzazione reti di distribuzione e installazione sistemi di controllo delle pressioni"/>
    <s v="Colle Val d'Elsa"/>
    <s v="5-Condutture e Opere Idrauliche Fisse"/>
    <n v="1190982"/>
    <s v="A"/>
    <s v="in esercizio"/>
    <n v="4185175.7800000003"/>
    <n v="445175.78"/>
    <n v="11578.04"/>
    <n v="0"/>
    <n v="0"/>
    <n v="11578.04"/>
    <n v="0"/>
    <s v="Ricorrente"/>
  </r>
  <r>
    <x v="101"/>
    <s v="Distrettualizzazione reti di distribuzione e installazione sistemi di controllo delle pressioni"/>
    <s v="Follonica"/>
    <s v="Telecontrollo"/>
    <n v="1190958"/>
    <s v="A"/>
    <s v="in esercizio"/>
    <n v="4185175.7800000003"/>
    <n v="445175.78"/>
    <n v="2102.9699999999998"/>
    <n v="0"/>
    <n v="0"/>
    <n v="0"/>
    <n v="2102.9699999999998"/>
    <s v="Ricorrente"/>
  </r>
  <r>
    <x v="101"/>
    <s v="Distrettualizzazione reti di distribuzione e installazione sistemi di controllo delle pressioni"/>
    <s v="Grosseto"/>
    <s v="5-Condutture e Opere Idrauliche Fisse"/>
    <n v="3021776"/>
    <s v="A"/>
    <s v="in esercizio"/>
    <n v="4185175.7800000003"/>
    <n v="445175.78"/>
    <n v="92298.709999999992"/>
    <n v="0"/>
    <n v="0"/>
    <n v="90629.4"/>
    <n v="1669.3099999999995"/>
    <s v="Ricorrente"/>
  </r>
  <r>
    <x v="101"/>
    <s v="Distrettualizzazione reti di distribuzione e installazione sistemi di controllo delle pressioni"/>
    <s v="Grosseto"/>
    <s v="5-Condutture e Opere Idrauliche Fisse"/>
    <n v="1190987"/>
    <s v="A"/>
    <s v="in esercizio"/>
    <n v="4185175.7800000003"/>
    <n v="445175.78"/>
    <n v="15032.5"/>
    <n v="0"/>
    <n v="0"/>
    <n v="10305"/>
    <n v="4727.5"/>
    <s v="Ricorrente"/>
  </r>
  <r>
    <x v="101"/>
    <s v="Distrettualizzazione reti di distribuzione e installazione sistemi di controllo delle pressioni"/>
    <s v="Manciano"/>
    <s v="Telecontrollo"/>
    <n v="1190948"/>
    <s v="A"/>
    <s v="in esercizio"/>
    <n v="4185175.7800000003"/>
    <n v="445175.78"/>
    <n v="1151.3"/>
    <n v="0"/>
    <n v="0"/>
    <n v="0"/>
    <n v="1151.3"/>
    <s v="Ricorrente"/>
  </r>
  <r>
    <x v="101"/>
    <s v="Distrettualizzazione reti di distribuzione e installazione sistemi di controllo delle pressioni"/>
    <s v="Monterotondo Marittimo"/>
    <s v="5-Condutture e Opere Idrauliche Fisse"/>
    <n v="1190983"/>
    <s v="A"/>
    <s v="in esercizio"/>
    <n v="4185175.7800000003"/>
    <n v="445175.78"/>
    <n v="2701.08"/>
    <n v="0"/>
    <n v="0"/>
    <n v="2685.43"/>
    <n v="15.65"/>
    <s v="Ricorrente"/>
  </r>
  <r>
    <x v="101"/>
    <s v="Distrettualizzazione reti di distribuzione e installazione sistemi di controllo delle pressioni"/>
    <s v="Massa Marittima"/>
    <s v="Telecontrollo"/>
    <n v="1190959"/>
    <s v="A"/>
    <s v="in esercizio"/>
    <n v="4185175.7800000003"/>
    <n v="445175.78"/>
    <n v="4735.82"/>
    <n v="0"/>
    <n v="0"/>
    <n v="0"/>
    <n v="4735.82"/>
    <s v="Ricorrente"/>
  </r>
  <r>
    <x v="101"/>
    <s v="Distrettualizzazione reti di distribuzione e installazione sistemi di controllo delle pressioni"/>
    <s v="Piancastagnaio"/>
    <s v="Telecontrollo"/>
    <n v="1190960"/>
    <s v="A"/>
    <s v="in esercizio"/>
    <n v="4185175.7800000003"/>
    <n v="445175.78"/>
    <n v="1172.2"/>
    <n v="0"/>
    <n v="0"/>
    <n v="0"/>
    <n v="1172.2"/>
    <s v="Ricorrente"/>
  </r>
  <r>
    <x v="101"/>
    <s v="Distrettualizzazione reti di distribuzione e installazione sistemi di controllo delle pressioni"/>
    <s v="Radicofani"/>
    <s v="Telecontrollo"/>
    <n v="1190961"/>
    <s v="A"/>
    <s v="in esercizio"/>
    <n v="4185175.7800000003"/>
    <n v="445175.78"/>
    <n v="1486.3400000000001"/>
    <n v="0"/>
    <n v="0"/>
    <n v="0"/>
    <n v="1486.3400000000001"/>
    <s v="Ricorrente"/>
  </r>
  <r>
    <x v="101"/>
    <s v="Distrettualizzazione reti di distribuzione e installazione sistemi di controllo delle pressioni"/>
    <s v="Siena"/>
    <s v="5-Condutture e Opere Idrauliche Fisse"/>
    <n v="3022340"/>
    <s v="A"/>
    <s v="in esercizio"/>
    <n v="4185175.7800000003"/>
    <n v="445175.78"/>
    <n v="115123.04000000001"/>
    <n v="0"/>
    <n v="0"/>
    <n v="34865.609999999993"/>
    <n v="80257.430000000008"/>
    <s v="Ricorrente"/>
  </r>
  <r>
    <x v="101"/>
    <s v="Distrettualizzazione reti di distribuzione e installazione sistemi di controllo delle pressioni"/>
    <s v="Siena"/>
    <s v="Telecontrollo"/>
    <n v="1190962"/>
    <s v="A"/>
    <s v="in esercizio"/>
    <n v="4185175.7800000003"/>
    <n v="445175.78"/>
    <n v="1848.11"/>
    <n v="0"/>
    <n v="0"/>
    <n v="0"/>
    <n v="1848.11"/>
    <s v="Ricorrente"/>
  </r>
  <r>
    <x v="101"/>
    <s v="Distrettualizzazione reti di distribuzione e installazione sistemi di controllo delle pressioni"/>
    <s v="Sarteano"/>
    <s v="5-Condutture e Opere Idrauliche Fisse"/>
    <n v="3022341"/>
    <s v="A"/>
    <s v="in esercizio"/>
    <n v="4185175.7800000003"/>
    <n v="445175.78"/>
    <n v="9581.51"/>
    <n v="0"/>
    <n v="0"/>
    <n v="875.7700000000001"/>
    <n v="8705.74"/>
    <s v="Ricorrente"/>
  </r>
  <r>
    <x v="102"/>
    <s v="Sostituzione contatori "/>
    <s v="Castiglione della Pescaia"/>
    <s v="5-Condutture e Opere Idrauliche Fisse"/>
    <n v="3020970"/>
    <s v="A"/>
    <s v="in esercizio"/>
    <n v="40916043.839999951"/>
    <n v="4916043.8399999514"/>
    <n v="259392.10999999728"/>
    <n v="0"/>
    <n v="0"/>
    <n v="258048.60999999728"/>
    <n v="1343.5"/>
    <s v="Ricorrente"/>
  </r>
  <r>
    <x v="102"/>
    <s v="Sostituzione contatori "/>
    <s v="Castiglione della Pescaia"/>
    <s v="5-Condutture e Opere Idrauliche Fisse"/>
    <n v="3021833"/>
    <s v="A"/>
    <s v="in esercizio"/>
    <n v="40916043.839999951"/>
    <n v="4916043.8399999514"/>
    <n v="6843.7599999999993"/>
    <n v="0"/>
    <n v="0"/>
    <n v="6843.7599999999993"/>
    <n v="0"/>
    <s v="Ricorrente"/>
  </r>
  <r>
    <x v="102"/>
    <s v="Sostituzione contatori "/>
    <s v="Campagnatico"/>
    <s v="5-Condutture e Opere Idrauliche Fisse"/>
    <n v="3021834"/>
    <s v="A"/>
    <s v="in esercizio"/>
    <n v="40916043.839999951"/>
    <n v="4916043.8399999514"/>
    <n v="679.46"/>
    <n v="0"/>
    <n v="0"/>
    <n v="152.46"/>
    <n v="527"/>
    <s v="Ricorrente"/>
  </r>
  <r>
    <x v="102"/>
    <s v="Sostituzione contatori "/>
    <s v="Capalbio"/>
    <s v="5-Condutture e Opere Idrauliche Fisse"/>
    <n v="3009860"/>
    <s v="A"/>
    <s v="in esercizio"/>
    <n v="40916043.839999951"/>
    <n v="4916043.8399999514"/>
    <n v="73.78"/>
    <n v="0"/>
    <n v="0"/>
    <n v="73.78"/>
    <n v="0"/>
    <s v="Ricorrente"/>
  </r>
  <r>
    <x v="102"/>
    <s v="Sostituzione contatori "/>
    <s v="Colle Val d'Elsa"/>
    <s v="5-Condutture e Opere Idrauliche Fisse"/>
    <n v="3020971"/>
    <s v="A"/>
    <s v="in esercizio"/>
    <n v="40916043.839999951"/>
    <n v="4916043.8399999514"/>
    <n v="673927.59999998461"/>
    <n v="0"/>
    <n v="0"/>
    <n v="669056.40999998467"/>
    <n v="4871.1900000000005"/>
    <s v="Ricorrente"/>
  </r>
  <r>
    <x v="102"/>
    <s v="Sostituzione contatori "/>
    <s v="Colle Val d'Elsa"/>
    <s v="5-Condutture e Opere Idrauliche Fisse"/>
    <n v="3021835"/>
    <s v="A"/>
    <s v="in esercizio"/>
    <n v="40916043.839999951"/>
    <n v="4916043.8399999514"/>
    <n v="65173.83000000022"/>
    <n v="0"/>
    <n v="0"/>
    <n v="27446.530000000213"/>
    <n v="37727.300000000003"/>
    <s v="Ricorrente"/>
  </r>
  <r>
    <x v="102"/>
    <s v="Sostituzione contatori "/>
    <s v="Follonica"/>
    <s v="5-Condutture e Opere Idrauliche Fisse"/>
    <n v="3009861"/>
    <s v="A"/>
    <s v="in esercizio"/>
    <n v="40916043.839999951"/>
    <n v="4916043.8399999514"/>
    <n v="73.78"/>
    <n v="0"/>
    <n v="0"/>
    <n v="73.78"/>
    <n v="0"/>
    <s v="Ricorrente"/>
  </r>
  <r>
    <x v="102"/>
    <s v="Sostituzione contatori "/>
    <s v="Follonica"/>
    <s v="5-Condutture e Opere Idrauliche Fisse"/>
    <n v="3021836"/>
    <s v="A"/>
    <s v="in esercizio"/>
    <n v="40916043.839999951"/>
    <n v="4916043.8399999514"/>
    <n v="73.78"/>
    <n v="0"/>
    <n v="0"/>
    <n v="73.78"/>
    <n v="0"/>
    <s v="Ricorrente"/>
  </r>
  <r>
    <x v="102"/>
    <s v="Sostituzione contatori "/>
    <s v="Grosseto"/>
    <s v="5-Condutture e Opere Idrauliche Fisse"/>
    <n v="3020972"/>
    <s v="A"/>
    <s v="in esercizio"/>
    <n v="40916043.839999951"/>
    <n v="4916043.8399999514"/>
    <n v="914723.56999999133"/>
    <n v="0"/>
    <n v="0"/>
    <n v="904167.9099999913"/>
    <n v="10555.66"/>
    <s v="Ricorrente"/>
  </r>
  <r>
    <x v="102"/>
    <s v="Sostituzione contatori "/>
    <s v="Grosseto"/>
    <s v="5-Condutture e Opere Idrauliche Fisse"/>
    <n v="3021837"/>
    <s v="A"/>
    <s v="in esercizio"/>
    <n v="40916043.839999951"/>
    <n v="4916043.8399999514"/>
    <n v="2017.4099999999999"/>
    <n v="0"/>
    <n v="0"/>
    <n v="1822.2699999999998"/>
    <n v="195.14"/>
    <s v="Ricorrente"/>
  </r>
  <r>
    <x v="102"/>
    <s v="Sostituzione contatori "/>
    <s v="Montalcino"/>
    <s v="5-Condutture e Opere Idrauliche Fisse"/>
    <n v="3009862"/>
    <s v="A"/>
    <s v="in esercizio"/>
    <n v="40916043.839999951"/>
    <n v="4916043.8399999514"/>
    <n v="98.78"/>
    <n v="0"/>
    <n v="0"/>
    <n v="98.78"/>
    <n v="0"/>
    <s v="Ricorrente"/>
  </r>
  <r>
    <x v="102"/>
    <s v="Sostituzione contatori "/>
    <s v="Massa Marittima"/>
    <s v="5-Condutture e Opere Idrauliche Fisse"/>
    <n v="3021838"/>
    <s v="A"/>
    <s v="in esercizio"/>
    <n v="40916043.839999951"/>
    <n v="4916043.8399999514"/>
    <n v="96.78"/>
    <n v="0"/>
    <n v="0"/>
    <n v="96.78"/>
    <n v="0"/>
    <s v="Ricorrente"/>
  </r>
  <r>
    <x v="102"/>
    <s v="Sostituzione contatori "/>
    <s v="Siena"/>
    <s v="5-Condutture e Opere Idrauliche Fisse"/>
    <n v="3009869"/>
    <s v="A"/>
    <s v="in esercizio"/>
    <n v="40916043.839999951"/>
    <n v="4916043.8399999514"/>
    <n v="571709.81999997841"/>
    <n v="0"/>
    <n v="0"/>
    <n v="568025.47999997844"/>
    <n v="3684.34"/>
    <s v="Ricorrente"/>
  </r>
  <r>
    <x v="102"/>
    <s v="Sostituzione contatori "/>
    <s v="Siena"/>
    <s v="5-Condutture e Opere Idrauliche Fisse"/>
    <n v="3009931"/>
    <s v="A"/>
    <s v="in esercizio"/>
    <n v="40916043.839999951"/>
    <n v="4916043.8399999514"/>
    <n v="4043.3799999999983"/>
    <n v="0"/>
    <n v="0"/>
    <n v="4043.3799999999983"/>
    <n v="0"/>
    <s v="Ricorrente"/>
  </r>
  <r>
    <x v="102"/>
    <s v="Sostituzione contatori "/>
    <s v="Arcidosso"/>
    <s v="5-Condutture e Opere Idrauliche Fisse"/>
    <n v="3009903"/>
    <s v="A"/>
    <s v="in esercizio"/>
    <n v="40916043.839999951"/>
    <n v="4916043.8399999514"/>
    <n v="12908.140000000005"/>
    <n v="0"/>
    <n v="0"/>
    <n v="11244.330000000004"/>
    <n v="1663.8100000000011"/>
    <s v="Ricorrente"/>
  </r>
  <r>
    <x v="102"/>
    <s v="Sostituzione contatori "/>
    <s v="Arcidosso"/>
    <s v="5-Condutture e Opere Idrauliche Fisse"/>
    <n v="3020200"/>
    <s v="A"/>
    <s v="in esercizio"/>
    <n v="40916043.839999951"/>
    <n v="4916043.8399999514"/>
    <n v="543.52"/>
    <n v="0"/>
    <n v="0"/>
    <n v="543.52"/>
    <n v="0"/>
    <s v="Ricorrente"/>
  </r>
  <r>
    <x v="102"/>
    <s v="Sostituzione contatori "/>
    <s v="Arcidosso"/>
    <s v="5-Condutture e Opere Idrauliche Fisse"/>
    <n v="3020095"/>
    <s v="A"/>
    <s v="in esercizio"/>
    <n v="40916043.839999951"/>
    <n v="4916043.8399999514"/>
    <n v="1207.71"/>
    <n v="0"/>
    <n v="0"/>
    <n v="1050.25"/>
    <n v="157.46000000000006"/>
    <s v="Ricorrente"/>
  </r>
  <r>
    <x v="102"/>
    <s v="Sostituzione contatori "/>
    <s v="Arcidosso"/>
    <s v="5-Condutture e Opere Idrauliche Fisse"/>
    <n v="3020901"/>
    <s v="A"/>
    <s v="in esercizio"/>
    <n v="40916043.839999951"/>
    <n v="4916043.8399999514"/>
    <n v="97.03"/>
    <n v="0"/>
    <n v="0"/>
    <n v="97.03"/>
    <n v="0"/>
    <s v="Ricorrente"/>
  </r>
  <r>
    <x v="102"/>
    <s v="Sostituzione contatori "/>
    <s v="Asciano"/>
    <s v="5-Condutture e Opere Idrauliche Fisse"/>
    <n v="3009904"/>
    <s v="A"/>
    <s v="in esercizio"/>
    <n v="40916043.839999951"/>
    <n v="4916043.8399999514"/>
    <n v="16810.05"/>
    <n v="0"/>
    <n v="0"/>
    <n v="13762.180000000002"/>
    <n v="3047.8699999999972"/>
    <s v="Ricorrente"/>
  </r>
  <r>
    <x v="102"/>
    <s v="Sostituzione contatori "/>
    <s v="Asciano"/>
    <s v="5-Condutture e Opere Idrauliche Fisse"/>
    <n v="3020201"/>
    <s v="A"/>
    <s v="in esercizio"/>
    <n v="40916043.839999951"/>
    <n v="4916043.8399999514"/>
    <n v="432.71"/>
    <n v="0"/>
    <n v="0"/>
    <n v="227.80999999999997"/>
    <n v="204.9"/>
    <s v="Ricorrente"/>
  </r>
  <r>
    <x v="102"/>
    <s v="Sostituzione contatori "/>
    <s v="Asciano"/>
    <s v="5-Condutture e Opere Idrauliche Fisse"/>
    <n v="3020096"/>
    <s v="A"/>
    <s v="in esercizio"/>
    <n v="40916043.839999951"/>
    <n v="4916043.8399999514"/>
    <n v="525.32000000000005"/>
    <n v="0"/>
    <n v="0"/>
    <n v="459.65000000000003"/>
    <n v="65.669999999999987"/>
    <s v="Ricorrente"/>
  </r>
  <r>
    <x v="102"/>
    <s v="Sostituzione contatori "/>
    <s v="Abbadia San Salvatore"/>
    <s v="5-Condutture e Opere Idrauliche Fisse"/>
    <n v="3009905"/>
    <s v="A"/>
    <s v="in esercizio"/>
    <n v="40916043.839999951"/>
    <n v="4916043.8399999514"/>
    <n v="16704.590000000004"/>
    <n v="0"/>
    <n v="0"/>
    <n v="14959.750000000002"/>
    <n v="1744.8400000000022"/>
    <s v="Ricorrente"/>
  </r>
  <r>
    <x v="102"/>
    <s v="Sostituzione contatori "/>
    <s v="Abbadia San Salvatore"/>
    <s v="5-Condutture e Opere Idrauliche Fisse"/>
    <n v="3020199"/>
    <s v="A"/>
    <s v="in esercizio"/>
    <n v="40916043.839999951"/>
    <n v="4916043.8399999514"/>
    <n v="74.309999999999988"/>
    <n v="0"/>
    <n v="0"/>
    <n v="67.459999999999994"/>
    <n v="6.8500000000000005"/>
    <s v="Ricorrente"/>
  </r>
  <r>
    <x v="102"/>
    <s v="Sostituzione contatori "/>
    <s v="Abbadia San Salvatore"/>
    <s v="5-Condutture e Opere Idrauliche Fisse"/>
    <n v="3009906"/>
    <s v="A"/>
    <s v="in esercizio"/>
    <n v="40916043.839999951"/>
    <n v="4916043.8399999514"/>
    <n v="1562.9100000000003"/>
    <n v="0"/>
    <n v="0"/>
    <n v="1397.7700000000002"/>
    <n v="165.14"/>
    <s v="Ricorrente"/>
  </r>
  <r>
    <x v="102"/>
    <s v="Sostituzione contatori "/>
    <s v="Buonconvento"/>
    <s v="5-Condutture e Opere Idrauliche Fisse"/>
    <n v="3020097"/>
    <s v="A"/>
    <s v="in esercizio"/>
    <n v="40916043.839999951"/>
    <n v="4916043.8399999514"/>
    <n v="5828.0499999999993"/>
    <n v="0"/>
    <n v="0"/>
    <n v="4698.82"/>
    <n v="1129.23"/>
    <s v="Ricorrente"/>
  </r>
  <r>
    <x v="102"/>
    <s v="Sostituzione contatori "/>
    <s v="Buonconvento"/>
    <s v="5-Condutture e Opere Idrauliche Fisse"/>
    <n v="3020202"/>
    <s v="A"/>
    <s v="in esercizio"/>
    <n v="40916043.839999951"/>
    <n v="4916043.8399999514"/>
    <n v="224.70000000000002"/>
    <n v="0"/>
    <n v="0"/>
    <n v="183.98000000000002"/>
    <n v="40.72"/>
    <s v="Ricorrente"/>
  </r>
  <r>
    <x v="102"/>
    <s v="Sostituzione contatori "/>
    <s v="Buonconvento"/>
    <s v="5-Condutture e Opere Idrauliche Fisse"/>
    <n v="3020098"/>
    <s v="A"/>
    <s v="in esercizio"/>
    <n v="40916043.839999951"/>
    <n v="4916043.8399999514"/>
    <n v="3469.2799999999993"/>
    <n v="0"/>
    <n v="0"/>
    <n v="2663.8599999999997"/>
    <n v="805.41999999999962"/>
    <s v="Ricorrente"/>
  </r>
  <r>
    <x v="102"/>
    <s v="Sostituzione contatori "/>
    <s v="Buonconvento"/>
    <s v="5-Condutture e Opere Idrauliche Fisse"/>
    <n v="3020903"/>
    <s v="A"/>
    <s v="in esercizio"/>
    <n v="40916043.839999951"/>
    <n v="4916043.8399999514"/>
    <n v="305.15000000000003"/>
    <n v="0"/>
    <n v="0"/>
    <n v="242.05000000000004"/>
    <n v="63.1"/>
    <s v="Ricorrente"/>
  </r>
  <r>
    <x v="102"/>
    <s v="Sostituzione contatori "/>
    <s v="Castell'Azzara"/>
    <s v="5-Condutture e Opere Idrauliche Fisse"/>
    <n v="3009907"/>
    <s v="A"/>
    <s v="in esercizio"/>
    <n v="40916043.839999951"/>
    <n v="4916043.8399999514"/>
    <n v="4212.1899999999987"/>
    <n v="0"/>
    <n v="0"/>
    <n v="2310.89"/>
    <n v="1901.299999999999"/>
    <s v="Ricorrente"/>
  </r>
  <r>
    <x v="102"/>
    <s v="Sostituzione contatori "/>
    <s v="Castell'Azzara"/>
    <s v="5-Condutture e Opere Idrauliche Fisse"/>
    <n v="3020099"/>
    <s v="A"/>
    <s v="in esercizio"/>
    <n v="40916043.839999951"/>
    <n v="4916043.8399999514"/>
    <n v="230.2"/>
    <n v="0"/>
    <n v="0"/>
    <n v="179.17"/>
    <n v="51.03"/>
    <s v="Ricorrente"/>
  </r>
  <r>
    <x v="102"/>
    <s v="Sostituzione contatori "/>
    <s v="Castelnuovo Berardenga"/>
    <s v="5-Condutture e Opere Idrauliche Fisse"/>
    <n v="3009874"/>
    <s v="A"/>
    <s v="in esercizio"/>
    <n v="40916043.839999951"/>
    <n v="4916043.8399999514"/>
    <n v="16299.8"/>
    <n v="0"/>
    <n v="0"/>
    <n v="13693.269999999999"/>
    <n v="2606.5300000000007"/>
    <s v="Ricorrente"/>
  </r>
  <r>
    <x v="102"/>
    <s v="Sostituzione contatori "/>
    <s v="Castelnuovo Berardenga"/>
    <s v="5-Condutture e Opere Idrauliche Fisse"/>
    <n v="3020203"/>
    <s v="A"/>
    <s v="in esercizio"/>
    <n v="40916043.839999951"/>
    <n v="4916043.8399999514"/>
    <n v="811.69"/>
    <n v="0"/>
    <n v="0"/>
    <n v="669.68000000000006"/>
    <n v="142.01000000000005"/>
    <s v="Ricorrente"/>
  </r>
  <r>
    <x v="102"/>
    <s v="Sostituzione contatori "/>
    <s v="Castelnuovo Berardenga"/>
    <s v="5-Condutture e Opere Idrauliche Fisse"/>
    <n v="3020100"/>
    <s v="A"/>
    <s v="in esercizio"/>
    <n v="40916043.839999951"/>
    <n v="4916043.8399999514"/>
    <n v="299.76"/>
    <n v="0"/>
    <n v="0"/>
    <n v="237.48999999999998"/>
    <n v="62.269999999999989"/>
    <s v="Ricorrente"/>
  </r>
  <r>
    <x v="102"/>
    <s v="Sostituzione contatori "/>
    <s v="Castellina in Chianti"/>
    <s v="5-Condutture e Opere Idrauliche Fisse"/>
    <n v="3009875"/>
    <s v="A"/>
    <s v="in esercizio"/>
    <n v="40916043.839999951"/>
    <n v="4916043.8399999514"/>
    <n v="5064.7900000000009"/>
    <n v="0"/>
    <n v="0"/>
    <n v="3979.9400000000005"/>
    <n v="1084.8499999999999"/>
    <s v="Ricorrente"/>
  </r>
  <r>
    <x v="102"/>
    <s v="Sostituzione contatori "/>
    <s v="Castellina in Chianti"/>
    <s v="5-Condutture e Opere Idrauliche Fisse"/>
    <n v="3020101"/>
    <s v="A"/>
    <s v="in esercizio"/>
    <n v="40916043.839999951"/>
    <n v="4916043.8399999514"/>
    <n v="3796.67"/>
    <n v="0"/>
    <n v="0"/>
    <n v="3236.3700000000003"/>
    <n v="560.29999999999984"/>
    <s v="Ricorrente"/>
  </r>
  <r>
    <x v="102"/>
    <s v="Sostituzione contatori "/>
    <s v="Castiglione della Pescaia"/>
    <s v="5-Condutture e Opere Idrauliche Fisse"/>
    <n v="3009872"/>
    <s v="A"/>
    <s v="in esercizio"/>
    <n v="40916043.839999951"/>
    <n v="4916043.8399999514"/>
    <n v="23008.729999999996"/>
    <n v="0"/>
    <n v="0"/>
    <n v="18293.389999999996"/>
    <n v="4715.3400000000011"/>
    <s v="Ricorrente"/>
  </r>
  <r>
    <x v="102"/>
    <s v="Sostituzione contatori "/>
    <s v="Castiglione della Pescaia"/>
    <s v="5-Condutture e Opere Idrauliche Fisse"/>
    <n v="3020946"/>
    <s v="A"/>
    <s v="in esercizio"/>
    <n v="40916043.839999951"/>
    <n v="4916043.8399999514"/>
    <n v="893.11"/>
    <n v="0"/>
    <n v="0"/>
    <n v="796.24"/>
    <n v="96.87"/>
    <s v="Ricorrente"/>
  </r>
  <r>
    <x v="102"/>
    <s v="Sostituzione contatori "/>
    <s v="Casole d'Elsa"/>
    <s v="5-Condutture e Opere Idrauliche Fisse"/>
    <n v="3009876"/>
    <s v="A"/>
    <s v="in esercizio"/>
    <n v="40916043.839999951"/>
    <n v="4916043.8399999514"/>
    <n v="5212.51"/>
    <n v="0"/>
    <n v="0"/>
    <n v="4112.13"/>
    <n v="1100.3799999999997"/>
    <s v="Ricorrente"/>
  </r>
  <r>
    <x v="102"/>
    <s v="Sostituzione contatori "/>
    <s v="Casole d'Elsa"/>
    <s v="5-Condutture e Opere Idrauliche Fisse"/>
    <n v="3020943"/>
    <s v="A"/>
    <s v="in esercizio"/>
    <n v="40916043.839999951"/>
    <n v="4916043.8399999514"/>
    <n v="179.76"/>
    <n v="0"/>
    <n v="0"/>
    <n v="157.97"/>
    <n v="21.79"/>
    <s v="Ricorrente"/>
  </r>
  <r>
    <x v="102"/>
    <s v="Sostituzione contatori "/>
    <s v="Casole d'Elsa"/>
    <s v="5-Condutture e Opere Idrauliche Fisse"/>
    <n v="3009877"/>
    <s v="A"/>
    <s v="in esercizio"/>
    <n v="40916043.839999951"/>
    <n v="4916043.8399999514"/>
    <n v="110.84"/>
    <n v="0"/>
    <n v="0"/>
    <n v="91.41"/>
    <n v="19.43"/>
    <s v="Ricorrente"/>
  </r>
  <r>
    <x v="102"/>
    <s v="Sostituzione contatori "/>
    <s v="Cetona"/>
    <s v="5-Condutture e Opere Idrauliche Fisse"/>
    <n v="3009878"/>
    <s v="A"/>
    <s v="in esercizio"/>
    <n v="40916043.839999951"/>
    <n v="4916043.8399999514"/>
    <n v="3372.4100000000008"/>
    <n v="0"/>
    <n v="0"/>
    <n v="2924.2800000000007"/>
    <n v="448.13000000000005"/>
    <s v="Ricorrente"/>
  </r>
  <r>
    <x v="102"/>
    <s v="Sostituzione contatori "/>
    <s v="Campagnatico"/>
    <s v="5-Condutture e Opere Idrauliche Fisse"/>
    <n v="3009908"/>
    <s v="A"/>
    <s v="in esercizio"/>
    <n v="40916043.839999951"/>
    <n v="4916043.8399999514"/>
    <n v="8458.7300000000014"/>
    <n v="0"/>
    <n v="0"/>
    <n v="7074.92"/>
    <n v="1383.8100000000011"/>
    <s v="Ricorrente"/>
  </r>
  <r>
    <x v="102"/>
    <s v="Sostituzione contatori "/>
    <s v="Campagnatico"/>
    <s v="5-Condutture e Opere Idrauliche Fisse"/>
    <n v="3020941"/>
    <s v="A"/>
    <s v="in esercizio"/>
    <n v="40916043.839999951"/>
    <n v="4916043.8399999514"/>
    <n v="145.93"/>
    <n v="0"/>
    <n v="0"/>
    <n v="145.93"/>
    <n v="0"/>
    <s v="Ricorrente"/>
  </r>
  <r>
    <x v="102"/>
    <s v="Sostituzione contatori "/>
    <s v="Chiusdino"/>
    <s v="5-Condutture e Opere Idrauliche Fisse"/>
    <n v="3020103"/>
    <s v="A"/>
    <s v="in esercizio"/>
    <n v="40916043.839999951"/>
    <n v="4916043.8399999514"/>
    <n v="3255.7800000000007"/>
    <n v="0"/>
    <n v="0"/>
    <n v="2583.4800000000005"/>
    <n v="672.30000000000041"/>
    <s v="Ricorrente"/>
  </r>
  <r>
    <x v="102"/>
    <s v="Sostituzione contatori "/>
    <s v="Chiusdino"/>
    <s v="5-Condutture e Opere Idrauliche Fisse"/>
    <n v="3020104"/>
    <s v="A"/>
    <s v="in esercizio"/>
    <n v="40916043.839999951"/>
    <n v="4916043.8399999514"/>
    <n v="820.35000000000014"/>
    <n v="0"/>
    <n v="0"/>
    <n v="634.41000000000008"/>
    <n v="185.94000000000003"/>
    <s v="Ricorrente"/>
  </r>
  <r>
    <x v="102"/>
    <s v="Sostituzione contatori "/>
    <s v="CinIsola del Giglioano"/>
    <s v="5-Condutture e Opere Idrauliche Fisse"/>
    <n v="3009909"/>
    <s v="A"/>
    <s v="in esercizio"/>
    <n v="40916043.839999951"/>
    <n v="4916043.8399999514"/>
    <n v="7609.6299999999992"/>
    <n v="0"/>
    <n v="0"/>
    <n v="6633.869999999999"/>
    <n v="975.76"/>
    <s v="Ricorrente"/>
  </r>
  <r>
    <x v="102"/>
    <s v="Sostituzione contatori "/>
    <s v="CinIsola del Giglioano"/>
    <s v="5-Condutture e Opere Idrauliche Fisse"/>
    <n v="3020948"/>
    <s v="A"/>
    <s v="in esercizio"/>
    <n v="40916043.839999951"/>
    <n v="4916043.8399999514"/>
    <n v="249.77"/>
    <n v="0"/>
    <n v="0"/>
    <n v="249.77"/>
    <n v="0"/>
    <s v="Ricorrente"/>
  </r>
  <r>
    <x v="102"/>
    <s v="Sostituzione contatori "/>
    <s v="Civitella Paganico"/>
    <s v="5-Condutture e Opere Idrauliche Fisse"/>
    <n v="3009879"/>
    <s v="A"/>
    <s v="in esercizio"/>
    <n v="40916043.839999951"/>
    <n v="4916043.8399999514"/>
    <n v="8259.56"/>
    <n v="0"/>
    <n v="0"/>
    <n v="6703.829999999999"/>
    <n v="1555.7299999999998"/>
    <s v="Ricorrente"/>
  </r>
  <r>
    <x v="102"/>
    <s v="Sostituzione contatori "/>
    <s v="Civitella Paganico"/>
    <s v="5-Condutture e Opere Idrauliche Fisse"/>
    <n v="3020206"/>
    <s v="A"/>
    <s v="in esercizio"/>
    <n v="40916043.839999951"/>
    <n v="4916043.8399999514"/>
    <n v="215.22000000000003"/>
    <n v="0"/>
    <n v="0"/>
    <n v="214.04000000000002"/>
    <n v="1.18"/>
    <s v="Ricorrente"/>
  </r>
  <r>
    <x v="102"/>
    <s v="Sostituzione contatori "/>
    <s v="Civitella Paganico"/>
    <s v="5-Condutture e Opere Idrauliche Fisse"/>
    <n v="3021828"/>
    <s v="A"/>
    <s v="in esercizio"/>
    <n v="40916043.839999951"/>
    <n v="4916043.8399999514"/>
    <n v="108.67000000000002"/>
    <n v="0"/>
    <n v="0"/>
    <n v="103.02000000000001"/>
    <n v="5.65"/>
    <s v="Ricorrente"/>
  </r>
  <r>
    <x v="102"/>
    <s v="Sostituzione contatori "/>
    <s v="Castiglione d'Orcia"/>
    <s v="5-Condutture e Opere Idrauliche Fisse"/>
    <n v="3009880"/>
    <s v="A"/>
    <s v="in esercizio"/>
    <n v="40916043.839999951"/>
    <n v="4916043.8399999514"/>
    <n v="7374.9899999999989"/>
    <n v="0"/>
    <n v="0"/>
    <n v="6023.909999999998"/>
    <n v="1351.0800000000006"/>
    <s v="Ricorrente"/>
  </r>
  <r>
    <x v="102"/>
    <s v="Sostituzione contatori "/>
    <s v="Castiglione d'Orcia"/>
    <s v="5-Condutture e Opere Idrauliche Fisse"/>
    <n v="3020204"/>
    <s v="A"/>
    <s v="in esercizio"/>
    <n v="40916043.839999951"/>
    <n v="4916043.8399999514"/>
    <n v="386.69000000000005"/>
    <n v="0"/>
    <n v="0"/>
    <n v="328.38000000000005"/>
    <n v="58.31"/>
    <s v="Ricorrente"/>
  </r>
  <r>
    <x v="102"/>
    <s v="Sostituzione contatori "/>
    <s v="Castiglione d'Orcia"/>
    <s v="5-Condutture e Opere Idrauliche Fisse"/>
    <n v="3020106"/>
    <s v="A"/>
    <s v="in esercizio"/>
    <n v="40916043.839999951"/>
    <n v="4916043.8399999514"/>
    <n v="984.72"/>
    <n v="0"/>
    <n v="0"/>
    <n v="853.1"/>
    <n v="131.62000000000006"/>
    <s v="Ricorrente"/>
  </r>
  <r>
    <x v="102"/>
    <s v="Sostituzione contatori "/>
    <s v="Castiglione d'Orcia"/>
    <s v="5-Condutture e Opere Idrauliche Fisse"/>
    <n v="3020909"/>
    <s v="A"/>
    <s v="in esercizio"/>
    <n v="40916043.839999951"/>
    <n v="4916043.8399999514"/>
    <n v="89.39"/>
    <n v="0"/>
    <n v="0"/>
    <n v="85.33"/>
    <n v="4.0600000000000005"/>
    <s v="Ricorrente"/>
  </r>
  <r>
    <x v="102"/>
    <s v="Sostituzione contatori "/>
    <s v="Capalbio"/>
    <s v="5-Condutture e Opere Idrauliche Fisse"/>
    <n v="3009881"/>
    <s v="A"/>
    <s v="in esercizio"/>
    <n v="40916043.839999951"/>
    <n v="4916043.8399999514"/>
    <n v="30101.39"/>
    <n v="0"/>
    <n v="0"/>
    <n v="22910.2"/>
    <n v="7191.1899999999969"/>
    <s v="Ricorrente"/>
  </r>
  <r>
    <x v="102"/>
    <s v="Sostituzione contatori "/>
    <s v="Capalbio"/>
    <s v="5-Condutture e Opere Idrauliche Fisse"/>
    <n v="3020942"/>
    <s v="A"/>
    <s v="in esercizio"/>
    <n v="40916043.839999951"/>
    <n v="4916043.8399999514"/>
    <n v="557.29999999999995"/>
    <n v="0"/>
    <n v="0"/>
    <n v="290.65000000000003"/>
    <n v="266.64999999999992"/>
    <s v="Ricorrente"/>
  </r>
  <r>
    <x v="102"/>
    <s v="Sostituzione contatori "/>
    <s v="Castel del Piano"/>
    <s v="5-Condutture e Opere Idrauliche Fisse"/>
    <n v="3009902"/>
    <s v="A"/>
    <s v="in esercizio"/>
    <n v="40916043.839999951"/>
    <n v="4916043.8399999514"/>
    <n v="8467.73"/>
    <n v="0"/>
    <n v="0"/>
    <n v="7040.0199999999995"/>
    <n v="1427.7100000000005"/>
    <s v="Ricorrente"/>
  </r>
  <r>
    <x v="102"/>
    <s v="Sostituzione contatori "/>
    <s v="Castel del Piano"/>
    <s v="5-Condutture e Opere Idrauliche Fisse"/>
    <n v="3020944"/>
    <s v="A"/>
    <s v="in esercizio"/>
    <n v="40916043.839999951"/>
    <n v="4916043.8399999514"/>
    <n v="300.93"/>
    <n v="0"/>
    <n v="0"/>
    <n v="290.57"/>
    <n v="10.36"/>
    <s v="Ricorrente"/>
  </r>
  <r>
    <x v="102"/>
    <s v="Sostituzione contatori "/>
    <s v="Castel del Piano"/>
    <s v="5-Condutture e Opere Idrauliche Fisse"/>
    <n v="3020107"/>
    <s v="A"/>
    <s v="in esercizio"/>
    <n v="40916043.839999951"/>
    <n v="4916043.8399999514"/>
    <n v="879.18"/>
    <n v="0"/>
    <n v="0"/>
    <n v="726.11999999999989"/>
    <n v="153.06000000000003"/>
    <s v="Ricorrente"/>
  </r>
  <r>
    <x v="102"/>
    <s v="Sostituzione contatori "/>
    <s v="Cetona"/>
    <s v="5-Condutture e Opere Idrauliche Fisse"/>
    <n v="3021832"/>
    <s v="A"/>
    <s v="in esercizio"/>
    <n v="40916043.839999951"/>
    <n v="4916043.8399999514"/>
    <n v="155.36000000000001"/>
    <n v="0"/>
    <n v="0"/>
    <n v="115.11"/>
    <n v="40.25"/>
    <s v="Ricorrente"/>
  </r>
  <r>
    <x v="102"/>
    <s v="Sostituzione contatori "/>
    <s v="Colle Val d'Elsa"/>
    <s v="5-Condutture e Opere Idrauliche Fisse"/>
    <n v="3009910"/>
    <s v="A"/>
    <s v="in esercizio"/>
    <n v="40916043.839999951"/>
    <n v="4916043.8399999514"/>
    <n v="22520.48"/>
    <n v="0"/>
    <n v="0"/>
    <n v="22520.48"/>
    <n v="0"/>
    <s v="Ricorrente"/>
  </r>
  <r>
    <x v="102"/>
    <s v="Sostituzione contatori "/>
    <s v="Colle Val d'Elsa"/>
    <s v="5-Condutture e Opere Idrauliche Fisse"/>
    <n v="3020207"/>
    <s v="A"/>
    <s v="in esercizio"/>
    <n v="40916043.839999951"/>
    <n v="4916043.8399999514"/>
    <n v="595.40999999999985"/>
    <n v="0"/>
    <n v="0"/>
    <n v="587.4799999999999"/>
    <n v="7.93"/>
    <s v="Ricorrente"/>
  </r>
  <r>
    <x v="102"/>
    <s v="Sostituzione contatori "/>
    <s v="Colle Val d'Elsa"/>
    <s v="5-Condutture e Opere Idrauliche Fisse"/>
    <n v="3020108"/>
    <s v="A"/>
    <s v="in esercizio"/>
    <n v="40916043.839999951"/>
    <n v="4916043.8399999514"/>
    <n v="2616.8700000000003"/>
    <n v="0"/>
    <n v="0"/>
    <n v="2093.94"/>
    <n v="522.93000000000018"/>
    <s v="Ricorrente"/>
  </r>
  <r>
    <x v="102"/>
    <s v="Sostituzione contatori "/>
    <s v="Colle Val d'Elsa"/>
    <s v="5-Condutture e Opere Idrauliche Fisse"/>
    <n v="3020913"/>
    <s v="A"/>
    <s v="in esercizio"/>
    <n v="40916043.839999951"/>
    <n v="4916043.8399999514"/>
    <n v="317.35000000000002"/>
    <n v="0"/>
    <n v="0"/>
    <n v="255.37"/>
    <n v="61.98"/>
    <s v="Ricorrente"/>
  </r>
  <r>
    <x v="102"/>
    <s v="Sostituzione contatori "/>
    <s v="Follonica"/>
    <s v="5-Condutture e Opere Idrauliche Fisse"/>
    <n v="3009911"/>
    <s v="A"/>
    <s v="in esercizio"/>
    <n v="40916043.839999951"/>
    <n v="4916043.8399999514"/>
    <n v="11415.089999999998"/>
    <n v="0"/>
    <n v="0"/>
    <n v="9439.7099999999991"/>
    <n v="1975.3799999999992"/>
    <s v="Ricorrente"/>
  </r>
  <r>
    <x v="102"/>
    <s v="Sostituzione contatori "/>
    <s v="Follonica"/>
    <s v="5-Condutture e Opere Idrauliche Fisse"/>
    <n v="3020949"/>
    <s v="A"/>
    <s v="in esercizio"/>
    <n v="40916043.839999951"/>
    <n v="4916043.8399999514"/>
    <n v="460.26"/>
    <n v="0"/>
    <n v="0"/>
    <n v="393.13"/>
    <n v="67.130000000000024"/>
    <s v="Ricorrente"/>
  </r>
  <r>
    <x v="102"/>
    <s v="Sostituzione contatori "/>
    <s v="Follonica"/>
    <s v="5-Condutture e Opere Idrauliche Fisse"/>
    <n v="3020109"/>
    <s v="A"/>
    <s v="in esercizio"/>
    <n v="40916043.839999951"/>
    <n v="4916043.8399999514"/>
    <n v="558.27"/>
    <n v="0"/>
    <n v="0"/>
    <n v="436.47"/>
    <n v="121.79999999999997"/>
    <s v="Ricorrente"/>
  </r>
  <r>
    <x v="102"/>
    <s v="Sostituzione contatori "/>
    <s v="Gaiole in Chianti"/>
    <s v="5-Condutture e Opere Idrauliche Fisse"/>
    <n v="3020110"/>
    <s v="A"/>
    <s v="in esercizio"/>
    <n v="40916043.839999951"/>
    <n v="4916043.8399999514"/>
    <n v="7763.1"/>
    <n v="0"/>
    <n v="0"/>
    <n v="6528.41"/>
    <n v="1234.6900000000005"/>
    <s v="Ricorrente"/>
  </r>
  <r>
    <x v="102"/>
    <s v="Sostituzione contatori "/>
    <s v="Gaiole in Chianti"/>
    <s v="5-Condutture e Opere Idrauliche Fisse"/>
    <n v="3020208"/>
    <s v="A"/>
    <s v="in esercizio"/>
    <n v="40916043.839999951"/>
    <n v="4916043.8399999514"/>
    <n v="310.14"/>
    <n v="0"/>
    <n v="0"/>
    <n v="241.46"/>
    <n v="68.679999999999993"/>
    <s v="Ricorrente"/>
  </r>
  <r>
    <x v="102"/>
    <s v="Sostituzione contatori "/>
    <s v="Gaiole in Chianti"/>
    <s v="5-Condutture e Opere Idrauliche Fisse"/>
    <n v="3020111"/>
    <s v="A"/>
    <s v="in esercizio"/>
    <n v="40916043.839999951"/>
    <n v="4916043.8399999514"/>
    <n v="536.43999999999994"/>
    <n v="0"/>
    <n v="0"/>
    <n v="528.2399999999999"/>
    <n v="8.1999999999999993"/>
    <s v="Ricorrente"/>
  </r>
  <r>
    <x v="102"/>
    <s v="Sostituzione contatori "/>
    <s v="Gaiole in Chianti"/>
    <s v="5-Condutture e Opere Idrauliche Fisse"/>
    <n v="3020915"/>
    <s v="A"/>
    <s v="in esercizio"/>
    <n v="40916043.839999951"/>
    <n v="4916043.8399999514"/>
    <n v="133.55000000000001"/>
    <n v="0"/>
    <n v="0"/>
    <n v="110.14"/>
    <n v="23.41"/>
    <s v="Ricorrente"/>
  </r>
  <r>
    <x v="102"/>
    <s v="Sostituzione contatori "/>
    <s v="Grosseto"/>
    <s v="5-Condutture e Opere Idrauliche Fisse"/>
    <n v="3009155"/>
    <s v="A"/>
    <s v="in esercizio"/>
    <n v="40916043.839999951"/>
    <n v="4916043.8399999514"/>
    <n v="2496"/>
    <n v="0"/>
    <n v="0"/>
    <n v="0"/>
    <n v="2496"/>
    <s v="Ricorrente"/>
  </r>
  <r>
    <x v="102"/>
    <s v="Sostituzione contatori "/>
    <s v="Grosseto"/>
    <s v="5-Condutture e Opere Idrauliche Fisse"/>
    <n v="3009927"/>
    <s v="A"/>
    <s v="in esercizio"/>
    <n v="40916043.839999951"/>
    <n v="4916043.8399999514"/>
    <n v="129248.90000000014"/>
    <n v="0"/>
    <n v="0"/>
    <n v="106386.66000000013"/>
    <n v="22862.240000000005"/>
    <s v="Ricorrente"/>
  </r>
  <r>
    <x v="102"/>
    <s v="Sostituzione contatori "/>
    <s v="Grosseto"/>
    <s v="5-Condutture e Opere Idrauliche Fisse"/>
    <n v="3541218"/>
    <s v="A"/>
    <s v="in esercizio"/>
    <n v="40916043.839999951"/>
    <n v="4916043.8399999514"/>
    <n v="3155.54"/>
    <n v="0"/>
    <n v="0"/>
    <n v="2548.8999999999996"/>
    <n v="606.64000000000044"/>
    <s v="Ricorrente"/>
  </r>
  <r>
    <x v="102"/>
    <s v="Sostituzione contatori "/>
    <s v="Grosseto"/>
    <s v="5-Condutture e Opere Idrauliche Fisse"/>
    <n v="3020112"/>
    <s v="A"/>
    <s v="in esercizio"/>
    <n v="40916043.839999951"/>
    <n v="4916043.8399999514"/>
    <n v="934.2700000000001"/>
    <n v="0"/>
    <n v="0"/>
    <n v="675.86"/>
    <n v="258.41000000000008"/>
    <s v="Ricorrente"/>
  </r>
  <r>
    <x v="102"/>
    <s v="Sostituzione contatori "/>
    <s v="Gavorrano"/>
    <s v="5-Condutture e Opere Idrauliche Fisse"/>
    <n v="3009882"/>
    <s v="A"/>
    <s v="in esercizio"/>
    <n v="40916043.839999951"/>
    <n v="4916043.8399999514"/>
    <n v="26141.75"/>
    <n v="0"/>
    <n v="0"/>
    <n v="22359.269999999997"/>
    <n v="3782.4800000000014"/>
    <s v="Ricorrente"/>
  </r>
  <r>
    <x v="102"/>
    <s v="Sostituzione contatori "/>
    <s v="Gavorrano"/>
    <s v="5-Condutture e Opere Idrauliche Fisse"/>
    <n v="3541217"/>
    <s v="A"/>
    <s v="in esercizio"/>
    <n v="40916043.839999951"/>
    <n v="4916043.8399999514"/>
    <n v="1209.0899999999997"/>
    <n v="0"/>
    <n v="0"/>
    <n v="1058.9799999999998"/>
    <n v="150.10999999999999"/>
    <s v="Ricorrente"/>
  </r>
  <r>
    <x v="102"/>
    <s v="Sostituzione contatori "/>
    <s v="Gavorrano"/>
    <s v="5-Condutture e Opere Idrauliche Fisse"/>
    <n v="3020113"/>
    <s v="A"/>
    <s v="in esercizio"/>
    <n v="40916043.839999951"/>
    <n v="4916043.8399999514"/>
    <n v="223.73000000000002"/>
    <n v="0"/>
    <n v="0"/>
    <n v="159"/>
    <n v="64.73"/>
    <s v="Ricorrente"/>
  </r>
  <r>
    <x v="102"/>
    <s v="Sostituzione contatori "/>
    <s v="Isola del Giglio"/>
    <s v="5-Condutture e Opere Idrauliche Fisse"/>
    <n v="3009883"/>
    <s v="A"/>
    <s v="in esercizio"/>
    <n v="40916043.839999951"/>
    <n v="4916043.8399999514"/>
    <n v="109741.65000000001"/>
    <n v="0"/>
    <n v="0"/>
    <n v="92253.47"/>
    <n v="17488.180000000004"/>
    <s v="Ricorrente"/>
  </r>
  <r>
    <x v="102"/>
    <s v="Sostituzione contatori "/>
    <s v="Magliano in Toscana"/>
    <s v="5-Condutture e Opere Idrauliche Fisse"/>
    <n v="3009884"/>
    <s v="A"/>
    <s v="in esercizio"/>
    <n v="40916043.839999951"/>
    <n v="4916043.8399999514"/>
    <n v="26317.459999999995"/>
    <n v="0"/>
    <n v="0"/>
    <n v="8234.6200000000026"/>
    <n v="18082.839999999993"/>
    <s v="Ricorrente"/>
  </r>
  <r>
    <x v="102"/>
    <s v="Sostituzione contatori "/>
    <s v="Magliano in Toscana"/>
    <s v="5-Condutture e Opere Idrauliche Fisse"/>
    <n v="3020209"/>
    <s v="A"/>
    <s v="in esercizio"/>
    <n v="40916043.839999951"/>
    <n v="4916043.8399999514"/>
    <n v="406.89000000000004"/>
    <n v="0"/>
    <n v="0"/>
    <n v="284.12"/>
    <n v="122.77000000000002"/>
    <s v="Ricorrente"/>
  </r>
  <r>
    <x v="102"/>
    <s v="Sostituzione contatori "/>
    <s v="Manciano"/>
    <s v="5-Condutture e Opere Idrauliche Fisse"/>
    <n v="3009885"/>
    <s v="A"/>
    <s v="in esercizio"/>
    <n v="40916043.839999951"/>
    <n v="4916043.8399999514"/>
    <n v="12320.710000000003"/>
    <n v="0"/>
    <n v="0"/>
    <n v="10022.470000000003"/>
    <n v="2298.2400000000007"/>
    <s v="Ricorrente"/>
  </r>
  <r>
    <x v="102"/>
    <s v="Sostituzione contatori "/>
    <s v="Manciano"/>
    <s v="5-Condutture e Opere Idrauliche Fisse"/>
    <n v="3020951"/>
    <s v="A"/>
    <s v="in esercizio"/>
    <n v="40916043.839999951"/>
    <n v="4916043.8399999514"/>
    <n v="1089.7800000000002"/>
    <n v="0"/>
    <n v="0"/>
    <n v="388.37"/>
    <n v="701.41000000000008"/>
    <s v="Ricorrente"/>
  </r>
  <r>
    <x v="102"/>
    <s v="Sostituzione contatori "/>
    <s v="Manciano"/>
    <s v="5-Condutture e Opere Idrauliche Fisse"/>
    <n v="3021829"/>
    <s v="A"/>
    <s v="in esercizio"/>
    <n v="40916043.839999951"/>
    <n v="4916043.8399999514"/>
    <n v="96.839999999999989"/>
    <n v="0"/>
    <n v="0"/>
    <n v="92.899999999999991"/>
    <n v="3.94"/>
    <s v="Ricorrente"/>
  </r>
  <r>
    <x v="102"/>
    <s v="Sostituzione contatori "/>
    <s v="Monterotondo Marittimo"/>
    <s v="5-Condutture e Opere Idrauliche Fisse"/>
    <n v="3009886"/>
    <s v="A"/>
    <s v="in esercizio"/>
    <n v="40916043.839999951"/>
    <n v="4916043.8399999514"/>
    <n v="3832.64"/>
    <n v="0"/>
    <n v="0"/>
    <n v="3169.04"/>
    <n v="663.59999999999991"/>
    <s v="Ricorrente"/>
  </r>
  <r>
    <x v="102"/>
    <s v="Sostituzione contatori "/>
    <s v="Monterotondo Marittimo"/>
    <s v="5-Condutture e Opere Idrauliche Fisse"/>
    <n v="3020953"/>
    <s v="A"/>
    <s v="in esercizio"/>
    <n v="40916043.839999951"/>
    <n v="4916043.8399999514"/>
    <n v="298.01000000000005"/>
    <n v="0"/>
    <n v="0"/>
    <n v="272.47000000000003"/>
    <n v="25.540000000000003"/>
    <s v="Ricorrente"/>
  </r>
  <r>
    <x v="102"/>
    <s v="Sostituzione contatori "/>
    <s v="Monterotondo Marittimo"/>
    <s v="5-Condutture e Opere Idrauliche Fisse"/>
    <n v="3009887"/>
    <s v="A"/>
    <s v="in esercizio"/>
    <n v="40916043.839999951"/>
    <n v="4916043.8399999514"/>
    <n v="1832.5599999999997"/>
    <n v="0"/>
    <n v="0"/>
    <n v="1421.5899999999997"/>
    <n v="410.96999999999997"/>
    <s v="Ricorrente"/>
  </r>
  <r>
    <x v="102"/>
    <s v="Sostituzione contatori "/>
    <s v="Monticiano"/>
    <s v="5-Condutture e Opere Idrauliche Fisse"/>
    <n v="3020115"/>
    <s v="A"/>
    <s v="in esercizio"/>
    <n v="40916043.839999951"/>
    <n v="4916043.8399999514"/>
    <n v="1333.9299999999998"/>
    <n v="0"/>
    <n v="0"/>
    <n v="1151.7799999999997"/>
    <n v="182.15000000000003"/>
    <s v="Ricorrente"/>
  </r>
  <r>
    <x v="102"/>
    <s v="Sostituzione contatori "/>
    <s v="Monticiano"/>
    <s v="5-Condutture e Opere Idrauliche Fisse"/>
    <n v="3020116"/>
    <s v="A"/>
    <s v="in esercizio"/>
    <n v="40916043.839999951"/>
    <n v="4916043.8399999514"/>
    <n v="992.81"/>
    <n v="0"/>
    <n v="0"/>
    <n v="975.32999999999993"/>
    <n v="17.48"/>
    <s v="Ricorrente"/>
  </r>
  <r>
    <x v="102"/>
    <s v="Sostituzione contatori "/>
    <s v="Monticiano"/>
    <s v="5-Condutture e Opere Idrauliche Fisse"/>
    <n v="3020924"/>
    <s v="A"/>
    <s v="in esercizio"/>
    <n v="40916043.839999951"/>
    <n v="4916043.8399999514"/>
    <n v="341.61000000000007"/>
    <n v="0"/>
    <n v="0"/>
    <n v="271.06000000000006"/>
    <n v="70.550000000000026"/>
    <s v="Ricorrente"/>
  </r>
  <r>
    <x v="102"/>
    <s v="Sostituzione contatori "/>
    <s v="Monteroni d'Arbia"/>
    <s v="5-Condutture e Opere Idrauliche Fisse"/>
    <n v="3009912"/>
    <s v="A"/>
    <s v="in esercizio"/>
    <n v="40916043.839999951"/>
    <n v="4916043.8399999514"/>
    <n v="12350.24"/>
    <n v="0"/>
    <n v="0"/>
    <n v="8639.7199999999993"/>
    <n v="3710.5200000000004"/>
    <s v="Ricorrente"/>
  </r>
  <r>
    <x v="102"/>
    <s v="Sostituzione contatori "/>
    <s v="Monteroni d'Arbia"/>
    <s v="5-Condutture e Opere Idrauliche Fisse"/>
    <n v="3020212"/>
    <s v="A"/>
    <s v="in esercizio"/>
    <n v="40916043.839999951"/>
    <n v="4916043.8399999514"/>
    <n v="558.41999999999996"/>
    <n v="0"/>
    <n v="0"/>
    <n v="450.33"/>
    <n v="108.09"/>
    <s v="Ricorrente"/>
  </r>
  <r>
    <x v="102"/>
    <s v="Sostituzione contatori "/>
    <s v="Monteroni d'Arbia"/>
    <s v="5-Condutture e Opere Idrauliche Fisse"/>
    <n v="3020117"/>
    <s v="A"/>
    <s v="in esercizio"/>
    <n v="40916043.839999951"/>
    <n v="4916043.8399999514"/>
    <n v="1543.73"/>
    <n v="0"/>
    <n v="0"/>
    <n v="1289.3499999999999"/>
    <n v="254.38"/>
    <s v="Ricorrente"/>
  </r>
  <r>
    <x v="102"/>
    <s v="Sostituzione contatori "/>
    <s v="Monteroni d'Arbia"/>
    <s v="5-Condutture e Opere Idrauliche Fisse"/>
    <n v="3020922"/>
    <s v="A"/>
    <s v="in esercizio"/>
    <n v="40916043.839999951"/>
    <n v="4916043.8399999514"/>
    <n v="161.67000000000002"/>
    <n v="0"/>
    <n v="0"/>
    <n v="134.87"/>
    <n v="26.800000000000004"/>
    <s v="Ricorrente"/>
  </r>
  <r>
    <x v="102"/>
    <s v="Sostituzione contatori "/>
    <s v="Montalcino"/>
    <s v="5-Condutture e Opere Idrauliche Fisse"/>
    <n v="3009913"/>
    <s v="A"/>
    <s v="in esercizio"/>
    <n v="40916043.839999951"/>
    <n v="4916043.8399999514"/>
    <n v="19552.440000000002"/>
    <n v="0"/>
    <n v="0"/>
    <n v="15602.830000000004"/>
    <n v="3949.6100000000006"/>
    <s v="Ricorrente"/>
  </r>
  <r>
    <x v="102"/>
    <s v="Sostituzione contatori "/>
    <s v="Montalcino"/>
    <s v="5-Condutture e Opere Idrauliche Fisse"/>
    <n v="3020210"/>
    <s v="A"/>
    <s v="in esercizio"/>
    <n v="40916043.839999951"/>
    <n v="4916043.8399999514"/>
    <n v="2406.8199999999997"/>
    <n v="0"/>
    <n v="0"/>
    <n v="1918.57"/>
    <n v="488.24999999999994"/>
    <s v="Ricorrente"/>
  </r>
  <r>
    <x v="102"/>
    <s v="Sostituzione contatori "/>
    <s v="Montalcino"/>
    <s v="5-Condutture e Opere Idrauliche Fisse"/>
    <n v="3009888"/>
    <s v="A"/>
    <s v="in esercizio"/>
    <n v="40916043.839999951"/>
    <n v="4916043.8399999514"/>
    <n v="635.93000000000006"/>
    <n v="0"/>
    <n v="0"/>
    <n v="514.37"/>
    <n v="121.56"/>
    <s v="Ricorrente"/>
  </r>
  <r>
    <x v="102"/>
    <s v="Sostituzione contatori "/>
    <s v="Monteriggioni"/>
    <s v="5-Condutture e Opere Idrauliche Fisse"/>
    <n v="3009914"/>
    <s v="A"/>
    <s v="in esercizio"/>
    <n v="40916043.839999951"/>
    <n v="4916043.8399999514"/>
    <n v="14001.91"/>
    <n v="0"/>
    <n v="0"/>
    <n v="13801.869999999999"/>
    <n v="200.04"/>
    <s v="Ricorrente"/>
  </r>
  <r>
    <x v="102"/>
    <s v="Sostituzione contatori "/>
    <s v="Monteriggioni"/>
    <s v="5-Condutture e Opere Idrauliche Fisse"/>
    <n v="3020211"/>
    <s v="A"/>
    <s v="in esercizio"/>
    <n v="40916043.839999951"/>
    <n v="4916043.8399999514"/>
    <n v="326.23"/>
    <n v="0"/>
    <n v="0"/>
    <n v="272.22000000000003"/>
    <n v="54.010000000000005"/>
    <s v="Ricorrente"/>
  </r>
  <r>
    <x v="102"/>
    <s v="Sostituzione contatori "/>
    <s v="Monteriggioni"/>
    <s v="5-Condutture e Opere Idrauliche Fisse"/>
    <n v="3009889"/>
    <s v="A"/>
    <s v="in esercizio"/>
    <n v="40916043.839999951"/>
    <n v="4916043.8399999514"/>
    <n v="1253.6399999999999"/>
    <n v="0"/>
    <n v="0"/>
    <n v="1022.8399999999999"/>
    <n v="230.8"/>
    <s v="Ricorrente"/>
  </r>
  <r>
    <x v="102"/>
    <s v="Sostituzione contatori "/>
    <s v="Massa Marittima"/>
    <s v="5-Condutture e Opere Idrauliche Fisse"/>
    <n v="3009915"/>
    <s v="A"/>
    <s v="in esercizio"/>
    <n v="40916043.839999951"/>
    <n v="4916043.8399999514"/>
    <n v="16161.830000000002"/>
    <n v="0"/>
    <n v="0"/>
    <n v="13657.470000000001"/>
    <n v="2504.3600000000006"/>
    <s v="Ricorrente"/>
  </r>
  <r>
    <x v="102"/>
    <s v="Sostituzione contatori "/>
    <s v="Massa Marittima"/>
    <s v="5-Condutture e Opere Idrauliche Fisse"/>
    <n v="3541219"/>
    <s v="A"/>
    <s v="in esercizio"/>
    <n v="40916043.839999951"/>
    <n v="4916043.8399999514"/>
    <n v="675.61"/>
    <n v="0"/>
    <n v="0"/>
    <n v="341.64"/>
    <n v="333.97"/>
    <s v="Ricorrente"/>
  </r>
  <r>
    <x v="102"/>
    <s v="Sostituzione contatori "/>
    <s v="Massa Marittima"/>
    <s v="5-Condutture e Opere Idrauliche Fisse"/>
    <n v="1190913"/>
    <s v="A"/>
    <s v="in esercizio"/>
    <n v="40916043.839999951"/>
    <n v="4916043.8399999514"/>
    <n v="135.99"/>
    <n v="0"/>
    <n v="0"/>
    <n v="106.85"/>
    <n v="29.14"/>
    <s v="Ricorrente"/>
  </r>
  <r>
    <x v="102"/>
    <s v="Sostituzione contatori "/>
    <s v="Monta Argentario"/>
    <s v="5-Condutture e Opere Idrauliche Fisse"/>
    <n v="3009873"/>
    <s v="A"/>
    <s v="in esercizio"/>
    <n v="40916043.839999951"/>
    <n v="4916043.8399999514"/>
    <n v="42283.610000000015"/>
    <n v="0"/>
    <n v="0"/>
    <n v="33331.110000000015"/>
    <n v="8952.4999999999982"/>
    <s v="Ricorrente"/>
  </r>
  <r>
    <x v="102"/>
    <s v="Sostituzione contatori "/>
    <s v="Monta Argentario"/>
    <s v="5-Condutture e Opere Idrauliche Fisse"/>
    <n v="3020118"/>
    <s v="A"/>
    <s v="in esercizio"/>
    <n v="40916043.839999951"/>
    <n v="4916043.8399999514"/>
    <n v="1673.98"/>
    <n v="0"/>
    <n v="0"/>
    <n v="1265.8499999999999"/>
    <n v="408.13"/>
    <s v="Ricorrente"/>
  </r>
  <r>
    <x v="102"/>
    <s v="Sostituzione contatori "/>
    <s v="Montieri"/>
    <s v="5-Condutture e Opere Idrauliche Fisse"/>
    <n v="3009890"/>
    <s v="A"/>
    <s v="in esercizio"/>
    <n v="40916043.839999951"/>
    <n v="4916043.8399999514"/>
    <n v="6361.9200000000019"/>
    <n v="0"/>
    <n v="0"/>
    <n v="5122.8300000000017"/>
    <n v="1239.0900000000004"/>
    <s v="Ricorrente"/>
  </r>
  <r>
    <x v="102"/>
    <s v="Sostituzione contatori "/>
    <s v="Montieri"/>
    <s v="5-Condutture e Opere Idrauliche Fisse"/>
    <n v="3020954"/>
    <s v="A"/>
    <s v="in esercizio"/>
    <n v="40916043.839999951"/>
    <n v="4916043.8399999514"/>
    <n v="977.16999999999985"/>
    <n v="0"/>
    <n v="0"/>
    <n v="971.3399999999998"/>
    <n v="5.83"/>
    <s v="Ricorrente"/>
  </r>
  <r>
    <x v="102"/>
    <s v="Sostituzione contatori "/>
    <s v="Murlo"/>
    <s v="5-Condutture e Opere Idrauliche Fisse"/>
    <n v="3009891"/>
    <s v="A"/>
    <s v="in esercizio"/>
    <n v="40916043.839999951"/>
    <n v="4916043.8399999514"/>
    <n v="4716.26"/>
    <n v="0"/>
    <n v="0"/>
    <n v="3689.1400000000008"/>
    <n v="1027.1199999999999"/>
    <s v="Ricorrente"/>
  </r>
  <r>
    <x v="102"/>
    <s v="Sostituzione contatori "/>
    <s v="Murlo"/>
    <s v="5-Condutture e Opere Idrauliche Fisse"/>
    <n v="3020955"/>
    <s v="A"/>
    <s v="in esercizio"/>
    <n v="40916043.839999951"/>
    <n v="4916043.8399999514"/>
    <n v="306.41000000000003"/>
    <n v="0"/>
    <n v="0"/>
    <n v="256.12"/>
    <n v="50.29"/>
    <s v="Ricorrente"/>
  </r>
  <r>
    <x v="102"/>
    <s v="Sostituzione contatori "/>
    <s v="Orbetello"/>
    <s v="5-Condutture e Opere Idrauliche Fisse"/>
    <n v="3009892"/>
    <s v="A"/>
    <s v="in esercizio"/>
    <n v="40916043.839999951"/>
    <n v="4916043.8399999514"/>
    <n v="39776.600000000006"/>
    <n v="0"/>
    <n v="0"/>
    <n v="12738.419999999993"/>
    <n v="27038.180000000011"/>
    <s v="Ricorrente"/>
  </r>
  <r>
    <x v="102"/>
    <s v="Sostituzione contatori "/>
    <s v="Orbetello"/>
    <s v="5-Condutture e Opere Idrauliche Fisse"/>
    <n v="3020213"/>
    <s v="A"/>
    <s v="in esercizio"/>
    <n v="40916043.839999951"/>
    <n v="4916043.8399999514"/>
    <n v="1733.38"/>
    <n v="0"/>
    <n v="0"/>
    <n v="1456.4"/>
    <n v="276.97999999999996"/>
    <s v="Ricorrente"/>
  </r>
  <r>
    <x v="102"/>
    <s v="Sostituzione contatori "/>
    <s v="Orbetello"/>
    <s v="5-Condutture e Opere Idrauliche Fisse"/>
    <n v="3009893"/>
    <s v="A"/>
    <s v="in esercizio"/>
    <n v="40916043.839999951"/>
    <n v="4916043.8399999514"/>
    <n v="577.37"/>
    <n v="0"/>
    <n v="0"/>
    <n v="377.96000000000004"/>
    <n v="199.40999999999994"/>
    <s v="Ricorrente"/>
  </r>
  <r>
    <x v="102"/>
    <s v="Sostituzione contatori "/>
    <s v="Orbetello"/>
    <s v="5-Condutture e Opere Idrauliche Fisse"/>
    <n v="3020926"/>
    <s v="A"/>
    <s v="in esercizio"/>
    <n v="40916043.839999951"/>
    <n v="4916043.8399999514"/>
    <n v="125.13"/>
    <n v="0"/>
    <n v="0"/>
    <n v="109.09"/>
    <n v="16.04"/>
    <s v="Ricorrente"/>
  </r>
  <r>
    <x v="102"/>
    <s v="Sostituzione contatori "/>
    <s v="Piancastagnaio"/>
    <s v="5-Condutture e Opere Idrauliche Fisse"/>
    <n v="3009916"/>
    <s v="A"/>
    <s v="in esercizio"/>
    <n v="40916043.839999951"/>
    <n v="4916043.8399999514"/>
    <n v="8804.130000000001"/>
    <n v="0"/>
    <n v="0"/>
    <n v="7304.6900000000005"/>
    <n v="1499.4400000000014"/>
    <s v="Ricorrente"/>
  </r>
  <r>
    <x v="102"/>
    <s v="Sostituzione contatori "/>
    <s v="Piancastagnaio"/>
    <s v="5-Condutture e Opere Idrauliche Fisse"/>
    <n v="3020956"/>
    <s v="A"/>
    <s v="in esercizio"/>
    <n v="40916043.839999951"/>
    <n v="4916043.8399999514"/>
    <n v="390.13999999999993"/>
    <n v="0"/>
    <n v="0"/>
    <n v="390.13999999999993"/>
    <n v="0"/>
    <s v="Ricorrente"/>
  </r>
  <r>
    <x v="102"/>
    <s v="Sostituzione contatori "/>
    <s v="Piancastagnaio"/>
    <s v="5-Condutture e Opere Idrauliche Fisse"/>
    <n v="3020121"/>
    <s v="A"/>
    <s v="in esercizio"/>
    <n v="40916043.839999951"/>
    <n v="4916043.8399999514"/>
    <n v="995.73999999999978"/>
    <n v="0"/>
    <n v="0"/>
    <n v="906.99999999999977"/>
    <n v="88.740000000000009"/>
    <s v="Ricorrente"/>
  </r>
  <r>
    <x v="102"/>
    <s v="Sostituzione contatori "/>
    <s v="Piancastagnaio"/>
    <s v="5-Condutture e Opere Idrauliche Fisse"/>
    <n v="3020927"/>
    <s v="A"/>
    <s v="in esercizio"/>
    <n v="40916043.839999951"/>
    <n v="4916043.8399999514"/>
    <n v="192.09999999999997"/>
    <n v="0"/>
    <n v="0"/>
    <n v="170.90999999999997"/>
    <n v="21.19"/>
    <s v="Ricorrente"/>
  </r>
  <r>
    <x v="102"/>
    <s v="Sostituzione contatori "/>
    <s v="Pitigliano"/>
    <s v="5-Condutture e Opere Idrauliche Fisse"/>
    <n v="3009917"/>
    <s v="A"/>
    <s v="in esercizio"/>
    <n v="40916043.839999951"/>
    <n v="4916043.8399999514"/>
    <n v="5273.5299999999988"/>
    <n v="0"/>
    <n v="0"/>
    <n v="4224.1099999999988"/>
    <n v="1049.4199999999998"/>
    <s v="Ricorrente"/>
  </r>
  <r>
    <x v="102"/>
    <s v="Sostituzione contatori "/>
    <s v="Pitigliano"/>
    <s v="5-Condutture e Opere Idrauliche Fisse"/>
    <n v="3020958"/>
    <s v="A"/>
    <s v="in esercizio"/>
    <n v="40916043.839999951"/>
    <n v="4916043.8399999514"/>
    <n v="549.88"/>
    <n v="0"/>
    <n v="0"/>
    <n v="514.39"/>
    <n v="35.489999999999995"/>
    <s v="Ricorrente"/>
  </r>
  <r>
    <x v="102"/>
    <s v="Sostituzione contatori "/>
    <s v="Pitigliano"/>
    <s v="5-Condutture e Opere Idrauliche Fisse"/>
    <n v="3020122"/>
    <s v="A"/>
    <s v="in esercizio"/>
    <n v="40916043.839999951"/>
    <n v="4916043.8399999514"/>
    <n v="326.76"/>
    <n v="0"/>
    <n v="0"/>
    <n v="267.86"/>
    <n v="58.9"/>
    <s v="Ricorrente"/>
  </r>
  <r>
    <x v="102"/>
    <s v="Sostituzione contatori "/>
    <s v="Pienza"/>
    <s v="5-Condutture e Opere Idrauliche Fisse"/>
    <n v="3009894"/>
    <s v="A"/>
    <s v="in esercizio"/>
    <n v="40916043.839999951"/>
    <n v="4916043.8399999514"/>
    <n v="5292.95"/>
    <n v="0"/>
    <n v="0"/>
    <n v="4364.0599999999995"/>
    <n v="928.89"/>
    <s v="Ricorrente"/>
  </r>
  <r>
    <x v="102"/>
    <s v="Sostituzione contatori "/>
    <s v="Pienza"/>
    <s v="5-Condutture e Opere Idrauliche Fisse"/>
    <n v="3020123"/>
    <s v="A"/>
    <s v="in esercizio"/>
    <n v="40916043.839999951"/>
    <n v="4916043.8399999514"/>
    <n v="1236.2900000000002"/>
    <n v="0"/>
    <n v="0"/>
    <n v="1222.9000000000001"/>
    <n v="13.39"/>
    <s v="Ricorrente"/>
  </r>
  <r>
    <x v="102"/>
    <s v="Sostituzione contatori "/>
    <s v="Radicofani"/>
    <s v="5-Condutture e Opere Idrauliche Fisse"/>
    <n v="3009895"/>
    <s v="A"/>
    <s v="in esercizio"/>
    <n v="40916043.839999951"/>
    <n v="4916043.8399999514"/>
    <n v="2006"/>
    <n v="0"/>
    <n v="0"/>
    <n v="1635.99"/>
    <n v="370.01"/>
    <s v="Ricorrente"/>
  </r>
  <r>
    <x v="102"/>
    <s v="Sostituzione contatori "/>
    <s v="Radicofani"/>
    <s v="5-Condutture e Opere Idrauliche Fisse"/>
    <n v="3021831"/>
    <s v="A"/>
    <s v="in esercizio"/>
    <n v="40916043.839999951"/>
    <n v="4916043.8399999514"/>
    <n v="406.9"/>
    <n v="0"/>
    <n v="0"/>
    <n v="348.23"/>
    <n v="58.66999999999998"/>
    <s v="Ricorrente"/>
  </r>
  <r>
    <x v="102"/>
    <s v="Sostituzione contatori "/>
    <s v="Roccalbegna"/>
    <s v="5-Condutture e Opere Idrauliche Fisse"/>
    <n v="3020124"/>
    <s v="A"/>
    <s v="in esercizio"/>
    <n v="40916043.839999951"/>
    <n v="4916043.8399999514"/>
    <n v="5590.85"/>
    <n v="0"/>
    <n v="0"/>
    <n v="5020.71"/>
    <n v="570.13999999999987"/>
    <s v="Ricorrente"/>
  </r>
  <r>
    <x v="102"/>
    <s v="Sostituzione contatori "/>
    <s v="Roccalbegna"/>
    <s v="5-Condutture e Opere Idrauliche Fisse"/>
    <n v="3020960"/>
    <s v="A"/>
    <s v="in esercizio"/>
    <n v="40916043.839999951"/>
    <n v="4916043.8399999514"/>
    <n v="71.45"/>
    <n v="0"/>
    <n v="0"/>
    <n v="71.45"/>
    <n v="0"/>
    <s v="Ricorrente"/>
  </r>
  <r>
    <x v="102"/>
    <s v="Sostituzione contatori "/>
    <s v="Roccalbegna"/>
    <s v="5-Condutture e Opere Idrauliche Fisse"/>
    <n v="3020125"/>
    <s v="A"/>
    <s v="in esercizio"/>
    <n v="40916043.839999951"/>
    <n v="4916043.8399999514"/>
    <n v="386.43"/>
    <n v="0"/>
    <n v="0"/>
    <n v="358.13"/>
    <n v="28.3"/>
    <s v="Ricorrente"/>
  </r>
  <r>
    <x v="102"/>
    <s v="Sostituzione contatori "/>
    <s v="Rapolano"/>
    <s v="5-Condutture e Opere Idrauliche Fisse"/>
    <n v="3020126"/>
    <s v="A"/>
    <s v="in esercizio"/>
    <n v="40916043.839999951"/>
    <n v="4916043.8399999514"/>
    <n v="6402.1799999999994"/>
    <n v="0"/>
    <n v="0"/>
    <n v="5072.8999999999996"/>
    <n v="1329.2799999999997"/>
    <s v="Ricorrente"/>
  </r>
  <r>
    <x v="102"/>
    <s v="Sostituzione contatori "/>
    <s v="Rapolano"/>
    <s v="5-Condutture e Opere Idrauliche Fisse"/>
    <n v="3009918"/>
    <s v="A"/>
    <s v="in esercizio"/>
    <n v="40916043.839999951"/>
    <n v="4916043.8399999514"/>
    <n v="3056.2400000000002"/>
    <n v="0"/>
    <n v="0"/>
    <n v="2597.8900000000003"/>
    <n v="458.34999999999974"/>
    <s v="Ricorrente"/>
  </r>
  <r>
    <x v="102"/>
    <s v="Sostituzione contatori "/>
    <s v="Radda in Chianti"/>
    <s v="5-Condutture e Opere Idrauliche Fisse"/>
    <n v="3020127"/>
    <s v="A"/>
    <s v="in esercizio"/>
    <n v="40916043.839999951"/>
    <n v="4916043.8399999514"/>
    <n v="2149.48"/>
    <n v="0"/>
    <n v="0"/>
    <n v="1779.7800000000002"/>
    <n v="369.7"/>
    <s v="Ricorrente"/>
  </r>
  <r>
    <x v="102"/>
    <s v="Sostituzione contatori "/>
    <s v="Radda in Chianti"/>
    <s v="5-Condutture e Opere Idrauliche Fisse"/>
    <n v="3020214"/>
    <s v="A"/>
    <s v="in esercizio"/>
    <n v="40916043.839999951"/>
    <n v="4916043.8399999514"/>
    <n v="112.29999999999998"/>
    <n v="0"/>
    <n v="0"/>
    <n v="89.699999999999989"/>
    <n v="22.6"/>
    <s v="Ricorrente"/>
  </r>
  <r>
    <x v="102"/>
    <s v="Sostituzione contatori "/>
    <s v="Radda in Chianti"/>
    <s v="5-Condutture e Opere Idrauliche Fisse"/>
    <n v="3009919"/>
    <s v="A"/>
    <s v="in esercizio"/>
    <n v="40916043.839999951"/>
    <n v="4916043.8399999514"/>
    <n v="802.35"/>
    <n v="0"/>
    <n v="0"/>
    <n v="795.95"/>
    <n v="6.4000000000000012"/>
    <s v="Ricorrente"/>
  </r>
  <r>
    <x v="102"/>
    <s v="Sostituzione contatori "/>
    <s v="Roccastrada"/>
    <s v="5-Condutture e Opere Idrauliche Fisse"/>
    <n v="3009929"/>
    <s v="A"/>
    <s v="in esercizio"/>
    <n v="40916043.839999951"/>
    <n v="4916043.8399999514"/>
    <n v="14140.899999999998"/>
    <n v="0"/>
    <n v="0"/>
    <n v="5685.65"/>
    <n v="8455.2499999999982"/>
    <s v="Ricorrente"/>
  </r>
  <r>
    <x v="102"/>
    <s v="Sostituzione contatori "/>
    <s v="Roccastrada"/>
    <s v="5-Condutture e Opere Idrauliche Fisse"/>
    <n v="3020961"/>
    <s v="A"/>
    <s v="in esercizio"/>
    <n v="40916043.839999951"/>
    <n v="4916043.8399999514"/>
    <n v="958.11999999999989"/>
    <n v="0"/>
    <n v="0"/>
    <n v="332.57999999999993"/>
    <n v="625.54"/>
    <s v="Ricorrente"/>
  </r>
  <r>
    <x v="102"/>
    <s v="Sostituzione contatori "/>
    <s v="San Casciano dei Bagni"/>
    <s v="5-Condutture e Opere Idrauliche Fisse"/>
    <n v="3009920"/>
    <s v="A"/>
    <s v="in esercizio"/>
    <n v="40916043.839999951"/>
    <n v="4916043.8399999514"/>
    <n v="5533.17"/>
    <n v="0"/>
    <n v="0"/>
    <n v="4713.5600000000004"/>
    <n v="819.61000000000013"/>
    <s v="Ricorrente"/>
  </r>
  <r>
    <x v="102"/>
    <s v="Sostituzione contatori "/>
    <s v="Scansano"/>
    <s v="5-Condutture e Opere Idrauliche Fisse"/>
    <n v="3009921"/>
    <s v="A"/>
    <s v="in esercizio"/>
    <n v="40916043.839999951"/>
    <n v="4916043.8399999514"/>
    <n v="9755.9100000000035"/>
    <n v="0"/>
    <n v="0"/>
    <n v="8572.8900000000031"/>
    <n v="1183.0199999999998"/>
    <s v="Ricorrente"/>
  </r>
  <r>
    <x v="102"/>
    <s v="Sostituzione contatori "/>
    <s v="Scansano"/>
    <s v="5-Condutture e Opere Idrauliche Fisse"/>
    <n v="3020216"/>
    <s v="A"/>
    <s v="in esercizio"/>
    <n v="40916043.839999951"/>
    <n v="4916043.8399999514"/>
    <n v="300.15999999999997"/>
    <n v="0"/>
    <n v="0"/>
    <n v="300.15999999999997"/>
    <n v="0"/>
    <s v="Ricorrente"/>
  </r>
  <r>
    <x v="102"/>
    <s v="Sostituzione contatori "/>
    <s v="Scarlino"/>
    <s v="5-Condutture e Opere Idrauliche Fisse"/>
    <n v="3009922"/>
    <s v="A"/>
    <s v="in esercizio"/>
    <n v="40916043.839999951"/>
    <n v="4916043.8399999514"/>
    <n v="6542.9600000000028"/>
    <n v="0"/>
    <n v="0"/>
    <n v="5193.7800000000016"/>
    <n v="1349.1800000000007"/>
    <s v="Ricorrente"/>
  </r>
  <r>
    <x v="102"/>
    <s v="Sostituzione contatori "/>
    <s v="Scarlino"/>
    <s v="5-Condutture e Opere Idrauliche Fisse"/>
    <n v="3020967"/>
    <s v="A"/>
    <s v="in esercizio"/>
    <n v="40916043.839999951"/>
    <n v="4916043.8399999514"/>
    <n v="487.77"/>
    <n v="0"/>
    <n v="0"/>
    <n v="428.14"/>
    <n v="59.63"/>
    <s v="Ricorrente"/>
  </r>
  <r>
    <x v="102"/>
    <s v="Sostituzione contatori "/>
    <s v="Semproniano"/>
    <s v="5-Condutture e Opere Idrauliche Fisse"/>
    <n v="3009896"/>
    <s v="A"/>
    <s v="in esercizio"/>
    <n v="40916043.839999951"/>
    <n v="4916043.8399999514"/>
    <n v="3117.5000000000005"/>
    <n v="0"/>
    <n v="0"/>
    <n v="2645.0600000000004"/>
    <n v="472.44000000000011"/>
    <s v="Ricorrente"/>
  </r>
  <r>
    <x v="102"/>
    <s v="Sostituzione contatori "/>
    <s v="Semproniano"/>
    <s v="5-Condutture e Opere Idrauliche Fisse"/>
    <n v="3020217"/>
    <s v="A"/>
    <s v="in esercizio"/>
    <n v="40916043.839999951"/>
    <n v="4916043.8399999514"/>
    <n v="47.569999999999993"/>
    <n v="0"/>
    <n v="0"/>
    <n v="47.569999999999993"/>
    <n v="0"/>
    <s v="Ricorrente"/>
  </r>
  <r>
    <x v="102"/>
    <s v="Sostituzione contatori "/>
    <s v="Santa Fiora"/>
    <s v="5-Condutture e Opere Idrauliche Fisse"/>
    <n v="3009897"/>
    <s v="A"/>
    <s v="in esercizio"/>
    <n v="40916043.839999951"/>
    <n v="4916043.8399999514"/>
    <n v="7343.3399999999992"/>
    <n v="0"/>
    <n v="0"/>
    <n v="6068.4699999999993"/>
    <n v="1274.8699999999999"/>
    <s v="Ricorrente"/>
  </r>
  <r>
    <x v="102"/>
    <s v="Sostituzione contatori "/>
    <s v="Santa Fiora"/>
    <s v="5-Condutture e Opere Idrauliche Fisse"/>
    <n v="3020965"/>
    <s v="A"/>
    <s v="in esercizio"/>
    <n v="40916043.839999951"/>
    <n v="4916043.8399999514"/>
    <n v="254.44"/>
    <n v="0"/>
    <n v="0"/>
    <n v="251.44"/>
    <n v="3.0000000000000004"/>
    <s v="Ricorrente"/>
  </r>
  <r>
    <x v="102"/>
    <s v="Sostituzione contatori "/>
    <s v="Santa Fiora"/>
    <s v="5-Condutture e Opere Idrauliche Fisse"/>
    <n v="1190914"/>
    <s v="A"/>
    <s v="in esercizio"/>
    <n v="40916043.839999951"/>
    <n v="4916043.8399999514"/>
    <n v="238.53"/>
    <n v="0"/>
    <n v="0"/>
    <n v="188.88"/>
    <n v="49.65"/>
    <s v="Ricorrente"/>
  </r>
  <r>
    <x v="102"/>
    <s v="Sostituzione contatori "/>
    <s v="Seggiano"/>
    <s v="5-Condutture e Opere Idrauliche Fisse"/>
    <n v="3009898"/>
    <s v="A"/>
    <s v="in esercizio"/>
    <n v="40916043.839999951"/>
    <n v="4916043.8399999514"/>
    <n v="2783.22"/>
    <n v="0"/>
    <n v="0"/>
    <n v="2301.7599999999998"/>
    <n v="481.45999999999987"/>
    <s v="Ricorrente"/>
  </r>
  <r>
    <x v="102"/>
    <s v="Sostituzione contatori "/>
    <s v="Seggiano"/>
    <s v="5-Condutture e Opere Idrauliche Fisse"/>
    <n v="3541222"/>
    <s v="A"/>
    <s v="in esercizio"/>
    <n v="40916043.839999951"/>
    <n v="4916043.8399999514"/>
    <n v="106.05999999999999"/>
    <n v="0"/>
    <n v="0"/>
    <n v="106.05999999999999"/>
    <n v="0"/>
    <s v="Ricorrente"/>
  </r>
  <r>
    <x v="102"/>
    <s v="Sostituzione contatori "/>
    <s v="Siena"/>
    <s v="5-Condutture e Opere Idrauliche Fisse"/>
    <n v="3009928"/>
    <s v="A"/>
    <s v="in esercizio"/>
    <n v="40916043.839999951"/>
    <n v="4916043.8399999514"/>
    <n v="55611.36000000003"/>
    <n v="0"/>
    <n v="0"/>
    <n v="45057.530000000028"/>
    <n v="10553.829999999998"/>
    <s v="Ricorrente"/>
  </r>
  <r>
    <x v="102"/>
    <s v="Sostituzione contatori "/>
    <s v="Siena"/>
    <s v="5-Condutture e Opere Idrauliche Fisse"/>
    <n v="3020218"/>
    <s v="A"/>
    <s v="in esercizio"/>
    <n v="40916043.839999951"/>
    <n v="4916043.8399999514"/>
    <n v="901.74"/>
    <n v="0"/>
    <n v="0"/>
    <n v="776.7"/>
    <n v="125.04000000000002"/>
    <s v="Ricorrente"/>
  </r>
  <r>
    <x v="102"/>
    <s v="Sostituzione contatori "/>
    <s v="Siena"/>
    <s v="5-Condutture e Opere Idrauliche Fisse"/>
    <n v="3009930"/>
    <s v="A"/>
    <s v="in esercizio"/>
    <n v="40916043.839999951"/>
    <n v="4916043.8399999514"/>
    <n v="1031.6499999999999"/>
    <n v="0"/>
    <n v="0"/>
    <n v="814.02"/>
    <n v="217.62999999999997"/>
    <s v="Ricorrente"/>
  </r>
  <r>
    <x v="102"/>
    <s v="Sostituzione contatori "/>
    <s v="Trequanda"/>
    <s v="5-Condutture e Opere Idrauliche Fisse"/>
    <n v="3021830"/>
    <s v="A"/>
    <s v="in esercizio"/>
    <n v="40916043.839999951"/>
    <n v="4916043.8399999514"/>
    <n v="259.53999999999996"/>
    <n v="0"/>
    <n v="0"/>
    <n v="208.79999999999998"/>
    <n v="50.739999999999988"/>
    <s v="Ricorrente"/>
  </r>
  <r>
    <x v="102"/>
    <s v="Sostituzione contatori "/>
    <s v="Sovicille"/>
    <s v="5-Condutture e Opere Idrauliche Fisse"/>
    <n v="3009899"/>
    <s v="A"/>
    <s v="in esercizio"/>
    <n v="40916043.839999951"/>
    <n v="4916043.8399999514"/>
    <n v="15106.580000000002"/>
    <n v="0"/>
    <n v="0"/>
    <n v="12765.150000000001"/>
    <n v="2341.4300000000012"/>
    <s v="Ricorrente"/>
  </r>
  <r>
    <x v="102"/>
    <s v="Sostituzione contatori "/>
    <s v="Sovicille"/>
    <s v="5-Condutture e Opere Idrauliche Fisse"/>
    <n v="3020219"/>
    <s v="A"/>
    <s v="in esercizio"/>
    <n v="40916043.839999951"/>
    <n v="4916043.8399999514"/>
    <n v="270.74"/>
    <n v="0"/>
    <n v="0"/>
    <n v="226.06"/>
    <n v="44.679999999999993"/>
    <s v="Ricorrente"/>
  </r>
  <r>
    <x v="102"/>
    <s v="Sostituzione contatori "/>
    <s v="Sovicille"/>
    <s v="5-Condutture e Opere Idrauliche Fisse"/>
    <n v="3020130"/>
    <s v="A"/>
    <s v="in esercizio"/>
    <n v="40916043.839999951"/>
    <n v="4916043.8399999514"/>
    <n v="2441.34"/>
    <n v="0"/>
    <n v="0"/>
    <n v="1923.8300000000004"/>
    <n v="517.51"/>
    <s v="Ricorrente"/>
  </r>
  <r>
    <x v="102"/>
    <s v="Sostituzione contatori "/>
    <s v="San Quirico d'Orcia"/>
    <s v="5-Condutture e Opere Idrauliche Fisse"/>
    <n v="3009924"/>
    <s v="A"/>
    <s v="in esercizio"/>
    <n v="40916043.839999951"/>
    <n v="4916043.8399999514"/>
    <n v="8444.3700000000026"/>
    <n v="0"/>
    <n v="0"/>
    <n v="7200.920000000001"/>
    <n v="1243.450000000001"/>
    <s v="Ricorrente"/>
  </r>
  <r>
    <x v="102"/>
    <s v="Sostituzione contatori "/>
    <s v="Sorano"/>
    <s v="5-Condutture e Opere Idrauliche Fisse"/>
    <n v="3009900"/>
    <s v="A"/>
    <s v="in esercizio"/>
    <n v="40916043.839999951"/>
    <n v="4916043.8399999514"/>
    <n v="6080.0199999999986"/>
    <n v="0"/>
    <n v="0"/>
    <n v="4975.7699999999986"/>
    <n v="1104.2499999999998"/>
    <s v="Ricorrente"/>
  </r>
  <r>
    <x v="102"/>
    <s v="Sostituzione contatori "/>
    <s v="Sorano"/>
    <s v="5-Condutture e Opere Idrauliche Fisse"/>
    <n v="3541223"/>
    <s v="A"/>
    <s v="in esercizio"/>
    <n v="40916043.839999951"/>
    <n v="4916043.8399999514"/>
    <n v="211.39999999999998"/>
    <n v="0"/>
    <n v="0"/>
    <n v="210.01"/>
    <n v="1.39"/>
    <s v="Ricorrente"/>
  </r>
  <r>
    <x v="102"/>
    <s v="Sostituzione contatori "/>
    <s v="Sarteano"/>
    <s v="5-Condutture e Opere Idrauliche Fisse"/>
    <n v="3009925"/>
    <s v="A"/>
    <s v="in esercizio"/>
    <n v="40916043.839999951"/>
    <n v="4916043.8399999514"/>
    <n v="7054.619999999999"/>
    <n v="0"/>
    <n v="0"/>
    <n v="6051.7499999999991"/>
    <n v="1002.8699999999998"/>
    <s v="Ricorrente"/>
  </r>
  <r>
    <x v="102"/>
    <s v="Sostituzione contatori "/>
    <s v="Sarteano"/>
    <s v="5-Condutture e Opere Idrauliche Fisse"/>
    <n v="3020966"/>
    <s v="A"/>
    <s v="in esercizio"/>
    <n v="40916043.839999951"/>
    <n v="4916043.8399999514"/>
    <n v="244.32999999999998"/>
    <n v="0"/>
    <n v="0"/>
    <n v="222.22"/>
    <n v="22.11"/>
    <s v="Ricorrente"/>
  </r>
  <r>
    <x v="102"/>
    <s v="Sostituzione contatori "/>
    <s v="Trequanda"/>
    <s v="5-Condutture e Opere Idrauliche Fisse"/>
    <n v="3009901"/>
    <s v="A"/>
    <s v="in esercizio"/>
    <n v="40916043.839999951"/>
    <n v="4916043.8399999514"/>
    <n v="5062.8999999999996"/>
    <n v="0"/>
    <n v="0"/>
    <n v="4025.7999999999997"/>
    <n v="1037.0999999999997"/>
    <s v="Ricorrente"/>
  </r>
  <r>
    <x v="102"/>
    <s v="Sostituzione contatori "/>
    <s v="Trequanda"/>
    <s v="5-Condutture e Opere Idrauliche Fisse"/>
    <n v="3020968"/>
    <s v="A"/>
    <s v="in esercizio"/>
    <n v="40916043.839999951"/>
    <n v="4916043.8399999514"/>
    <n v="353.52"/>
    <n v="0"/>
    <n v="0"/>
    <n v="302.3"/>
    <n v="51.22"/>
    <s v="Ricorrente"/>
  </r>
  <r>
    <x v="102"/>
    <s v="Sostituzione contatori "/>
    <s v="Trequanda"/>
    <s v="5-Condutture e Opere Idrauliche Fisse"/>
    <n v="3009926"/>
    <s v="A"/>
    <s v="in esercizio"/>
    <n v="40916043.839999951"/>
    <n v="4916043.8399999514"/>
    <n v="973.17"/>
    <n v="0"/>
    <n v="0"/>
    <n v="878.04"/>
    <n v="95.13000000000001"/>
    <s v="Ricorrente"/>
  </r>
  <r>
    <x v="103"/>
    <s v="Regolarizzazione utenze pubbliche e private"/>
    <s v="Tutti i Comuni"/>
    <s v="non creato"/>
    <s v="non creato"/>
    <s v="A"/>
    <s v="Non necessario"/>
    <n v="0"/>
    <n v="0"/>
    <n v="0"/>
    <n v="0"/>
    <n v="0"/>
    <n v="0"/>
    <n v="0"/>
    <s v="Nominale"/>
  </r>
  <r>
    <x v="104"/>
    <s v="Depurazione Capalbio"/>
    <s v="Capalbio"/>
    <s v="16-Altre imm.mat.e immat."/>
    <n v="2500000"/>
    <s v="F"/>
    <s v="in corso"/>
    <n v="8543940.2373999991"/>
    <n v="3056611.4499999997"/>
    <n v="4476.7300000000005"/>
    <n v="0"/>
    <n v="0"/>
    <n v="0"/>
    <n v="4476.7300000000005"/>
    <s v="Nominale"/>
  </r>
  <r>
    <x v="104"/>
    <s v="Depurazione Capalbio"/>
    <s v="Capalbio"/>
    <s v="7-Impianti di trattamento"/>
    <n v="3540171"/>
    <s v="D"/>
    <s v="in corso"/>
    <n v="8543940.2373999991"/>
    <n v="3056611.4499999997"/>
    <n v="1702257.9800000002"/>
    <n v="0"/>
    <n v="0"/>
    <n v="1562600.4200000002"/>
    <n v="139657.55999999997"/>
    <s v="Nominale"/>
  </r>
  <r>
    <x v="104"/>
    <s v="Depurazione Capalbio"/>
    <s v="Capalbio"/>
    <s v="7-Impianti di trattamento"/>
    <n v="3541319"/>
    <s v="D"/>
    <s v="in corso"/>
    <n v="8543940.2373999991"/>
    <n v="3056611.4499999997"/>
    <n v="1915.6100000000001"/>
    <n v="0"/>
    <n v="0"/>
    <n v="1915.6200000000001"/>
    <n v="-0.01"/>
    <s v="Nominale"/>
  </r>
  <r>
    <x v="105"/>
    <s v="Nuovo depuratore capoluogo e fognatura Arcidosso"/>
    <s v="Arcidosso"/>
    <s v="7-Impianti di trattamento"/>
    <n v="1780018"/>
    <s v="D"/>
    <s v="in corso"/>
    <n v="6255940.9100000011"/>
    <n v="3990995.1000000006"/>
    <n v="2025998.4000000001"/>
    <n v="0"/>
    <n v="0"/>
    <n v="1859653.08"/>
    <n v="166345.32"/>
    <s v="Nominale"/>
  </r>
  <r>
    <x v="106"/>
    <s v="Realizzazione del sistema di depurazione delle acque reflue e dei collettori fognari principali del capoluogo Manciano"/>
    <s v="Manciano"/>
    <s v="7-Impianti di trattamento"/>
    <n v="1780012"/>
    <s v="D"/>
    <s v="in esercizio"/>
    <n v="5596448.9400000004"/>
    <n v="5595672.4900000002"/>
    <n v="146128.99999999997"/>
    <n v="0"/>
    <n v="533640.87"/>
    <n v="139701.15999999997"/>
    <n v="6427.8400000000011"/>
    <s v="Nominale"/>
  </r>
  <r>
    <x v="106"/>
    <s v="Realizzazione del sistema di depurazione delle acque reflue e dei collettori fognari principali del capoluogo Manciano"/>
    <s v="Manciano"/>
    <s v="5-Condutture e Opere Idrauliche Fisse"/>
    <n v="1620008"/>
    <s v="F"/>
    <s v="in esercizio"/>
    <n v="5596448.9400000004"/>
    <n v="5595672.4900000002"/>
    <n v="4445.3399999999992"/>
    <n v="0"/>
    <n v="0"/>
    <n v="350.76"/>
    <n v="4094.5799999999995"/>
    <s v="Nominale"/>
  </r>
  <r>
    <x v="106"/>
    <s v="Realizzazione del sistema di depurazione delle acque reflue e dei collettori fognari principali del capoluogo Manciano"/>
    <s v="Manciano"/>
    <s v="16-Altre imm.mat.e immat."/>
    <n v="2500002"/>
    <s v="F"/>
    <s v="in esercizio"/>
    <n v="5596448.9400000004"/>
    <n v="5595672.4900000002"/>
    <n v="4259.08"/>
    <n v="0"/>
    <n v="0"/>
    <n v="0"/>
    <n v="4259.08"/>
    <s v="Nominale"/>
  </r>
  <r>
    <x v="107"/>
    <s v="Collegamenti Montalcino Torrenieri 1° lotto 2° Lotto"/>
    <s v="Montalcino"/>
    <s v="5-Condutture e Opere Idrauliche Fisse"/>
    <n v="1620212"/>
    <s v="F"/>
    <s v="in progettazione"/>
    <n v="9396047.25"/>
    <n v="3646220.8800000004"/>
    <n v="135932.65000000002"/>
    <n v="0"/>
    <n v="0"/>
    <n v="0"/>
    <n v="135932.65000000002"/>
    <s v="Nominale"/>
  </r>
  <r>
    <x v="107"/>
    <s v="Collegamenti Montalcino Torrenieri 1° lotto 2° Lotto"/>
    <s v="Montalcino"/>
    <s v="1-Terreni"/>
    <n v="1530236"/>
    <s v="F"/>
    <s v="in progettazione"/>
    <n v="9396047.25"/>
    <n v="3646220.8800000004"/>
    <n v="9243.26"/>
    <n v="0"/>
    <n v="0"/>
    <n v="8000"/>
    <n v="1243.2600000000002"/>
    <s v="Nominale"/>
  </r>
  <r>
    <x v="107"/>
    <s v="Collegamenti Montalcino Torrenieri 1° lotto 2° Lotto"/>
    <s v="Montalcino"/>
    <s v="16-Altre imm.mat.e immat."/>
    <n v="2500186"/>
    <s v="F"/>
    <s v="in progettazione"/>
    <n v="9396047.25"/>
    <n v="3646220.8800000004"/>
    <n v="2090.71"/>
    <n v="0"/>
    <n v="0"/>
    <n v="0"/>
    <n v="2090.71"/>
    <s v="Nominale"/>
  </r>
  <r>
    <x v="107"/>
    <s v="Collegamenti Montalcino Torrenieri 1° lotto 2° Lotto"/>
    <s v="Montalcino"/>
    <s v="5-Condutture e Opere Idrauliche Fisse"/>
    <n v="1620011"/>
    <s v="F"/>
    <s v="in progettazione"/>
    <n v="9396047.25"/>
    <n v="3646220.8800000004"/>
    <n v="131806.19"/>
    <n v="0"/>
    <n v="0"/>
    <n v="1134.2899999999997"/>
    <n v="130671.9"/>
    <s v="Nominale"/>
  </r>
  <r>
    <x v="107"/>
    <s v="Collegamenti Montalcino Torrenieri 1° lotto 2° Lotto"/>
    <s v="Montalcino"/>
    <s v="16-Altre imm.mat.e immat."/>
    <n v="2500064"/>
    <s v="F"/>
    <s v="in progettazione"/>
    <n v="9396047.25"/>
    <n v="3646220.8800000004"/>
    <n v="13991.960000000001"/>
    <n v="0"/>
    <n v="0"/>
    <n v="5809.5"/>
    <n v="8182.4600000000009"/>
    <s v="Nominale"/>
  </r>
  <r>
    <x v="108"/>
    <s v="Realizzazione di un trattamento appropriato a servizio della frazione di Stribugliano"/>
    <s v="Arcidosso"/>
    <s v="non creato"/>
    <s v="non creato"/>
    <s v="D"/>
    <s v="in progettazione"/>
    <n v="500000"/>
    <n v="0"/>
    <n v="0"/>
    <n v="0"/>
    <n v="0"/>
    <n v="0"/>
    <n v="0"/>
    <s v="Nominale"/>
  </r>
  <r>
    <x v="109"/>
    <s v="Realizzazione di un trattamento appropriato a servizio della frazione di Vagliagli"/>
    <s v="Castelnuovo Berardenga"/>
    <s v="non creato"/>
    <s v="non creato"/>
    <s v="D"/>
    <s v="in progettazione"/>
    <n v="560304.11"/>
    <n v="0"/>
    <n v="0"/>
    <n v="0"/>
    <n v="0"/>
    <n v="0"/>
    <n v="0"/>
    <s v="Nominale"/>
  </r>
  <r>
    <x v="110"/>
    <s v="Adeguamento scarico loc. Poggiarello - La Ripa (nuovo depuratore)"/>
    <s v="Castelnuovo Berardenga"/>
    <s v="7-Impianti di trattamento"/>
    <n v="1780043"/>
    <s v="D"/>
    <s v="in progettazione"/>
    <n v="300000"/>
    <n v="1696.57"/>
    <n v="750.86"/>
    <n v="0"/>
    <n v="0"/>
    <n v="0"/>
    <n v="750.86"/>
    <s v="Nominale"/>
  </r>
  <r>
    <x v="110"/>
    <s v="Adeguamento scarico loc. Poggiarello - La Ripa (nuovo depuratore)"/>
    <s v="Castelnuovo Berardenga"/>
    <s v="5-Condutture e Opere Idrauliche Fisse"/>
    <n v="1620270"/>
    <s v="F"/>
    <s v="in progettazione"/>
    <n v="300000"/>
    <n v="1696.57"/>
    <n v="945.70999999999992"/>
    <n v="0"/>
    <n v="0"/>
    <n v="78.48"/>
    <n v="867.2299999999999"/>
    <s v="Nominale"/>
  </r>
  <r>
    <x v="111"/>
    <s v="Adeguamento scarico Campiglia d'Orcia zona Poderaccio"/>
    <s v="Castiglione d'Orcia"/>
    <s v="5-Condutture e Opere Idrauliche Fisse"/>
    <s v="non creato"/>
    <s v="F"/>
    <s v="in progettazione"/>
    <n v="430250.39"/>
    <n v="18452.79"/>
    <n v="0"/>
    <n v="0"/>
    <n v="0"/>
    <n v="0"/>
    <n v="0"/>
    <s v="Nominale"/>
  </r>
  <r>
    <x v="112"/>
    <s v="Realizzazione di un trattamento appropriato a servizio dello scarico Vivo d'orcia loc. Eremo"/>
    <s v="Castiglione d'Orcia"/>
    <s v="16-Altre imm.mat.e immat."/>
    <s v="non creato"/>
    <s v="F"/>
    <s v="in progettazione"/>
    <n v="427240.85000000003"/>
    <n v="26404.97"/>
    <n v="0"/>
    <n v="0"/>
    <n v="0"/>
    <n v="0"/>
    <n v="0"/>
    <s v="Nominale"/>
  </r>
  <r>
    <x v="113"/>
    <s v="Adeguamento scarichi zona Rocca d'Orcia zona Colombaio"/>
    <s v="Castiglione d'Orcia"/>
    <s v="non creato"/>
    <s v="non creato"/>
    <s v="D"/>
    <s v="in progettazione"/>
    <n v="916000"/>
    <n v="0"/>
    <n v="0"/>
    <n v="0"/>
    <n v="0"/>
    <n v="0"/>
    <n v="0"/>
    <s v="Nominale"/>
  </r>
  <r>
    <x v="114"/>
    <s v="Depurazione Chiusdinousdino - I stralcio"/>
    <s v="Chiusdino"/>
    <s v="7-Impianti di trattamento"/>
    <n v="1780002"/>
    <s v="D"/>
    <s v="in progettazione"/>
    <n v="1786827.9700000002"/>
    <n v="187695.03999999998"/>
    <n v="4296.8599999999997"/>
    <n v="0"/>
    <n v="0"/>
    <n v="0"/>
    <n v="4296.8599999999997"/>
    <s v="Nominale"/>
  </r>
  <r>
    <x v="115"/>
    <s v="Adeguamento depurazione Campiglia dei Foci (ex &quot;collettamento imhoff Campiglia a Cipressi)"/>
    <s v="Colle Val d'Elsa"/>
    <s v="5-Condutture e Opere Idrauliche Fisse"/>
    <n v="1620006"/>
    <s v="F"/>
    <s v="in progettazione"/>
    <n v="439002.11000000004"/>
    <n v="42214.46"/>
    <n v="3212.3500000000004"/>
    <n v="0"/>
    <n v="0"/>
    <n v="2018.95"/>
    <n v="1193.4000000000001"/>
    <s v="Nominale"/>
  </r>
  <r>
    <x v="116"/>
    <s v="Nuova fognatura e sollevamento via Tirli"/>
    <s v="Gavorrano"/>
    <s v="16-Altre imm.mat.e immat."/>
    <s v="non creato"/>
    <s v="F"/>
    <s v="in esercizio"/>
    <n v="117012.31"/>
    <n v="117012.31"/>
    <n v="0"/>
    <n v="0"/>
    <n v="0"/>
    <n v="0"/>
    <n v="0"/>
    <s v="Nominale"/>
  </r>
  <r>
    <x v="117"/>
    <s v="Adeguamento impianto di depurazione di Batignano"/>
    <s v="Grosseto"/>
    <s v="7-Impianti di trattamento"/>
    <n v="3540166"/>
    <s v="D"/>
    <s v="in corso"/>
    <n v="305811.48950000003"/>
    <n v="91285.5"/>
    <n v="1493.8600000000001"/>
    <n v="0"/>
    <n v="0"/>
    <n v="0"/>
    <n v="1493.8600000000001"/>
    <s v="Nominale"/>
  </r>
  <r>
    <x v="118"/>
    <s v="Depurazione Giglio Campese-Porto"/>
    <s v="Isola del Giglio"/>
    <s v="7-Impianti di trattamento"/>
    <s v="non creato"/>
    <s v="D"/>
    <s v="in progettazione"/>
    <n v="299999.99999999994"/>
    <n v="32117.469999999998"/>
    <n v="0"/>
    <n v="0"/>
    <n v="0"/>
    <n v="0"/>
    <n v="0"/>
    <s v="Nominale"/>
  </r>
  <r>
    <x v="119"/>
    <s v="Fognatura e depurazione Ville di Corsano"/>
    <s v="Monteroni d'Arbia"/>
    <s v="1-Terreni"/>
    <s v="non creato"/>
    <s v="D"/>
    <s v="in esercizio"/>
    <n v="1353896.61"/>
    <n v="1353896.61"/>
    <n v="0"/>
    <n v="0"/>
    <n v="0"/>
    <n v="0"/>
    <n v="0"/>
    <s v="Nominale"/>
  </r>
  <r>
    <x v="120"/>
    <s v="Estendimento fognature Monterotondo M.mo"/>
    <s v="Monterotondo Marittimo"/>
    <s v="5-Condutture e Opere Idrauliche Fisse"/>
    <n v="1620009"/>
    <s v="F"/>
    <s v="in progettazione"/>
    <n v="379618.62"/>
    <n v="8278.39"/>
    <n v="3659.7700000000004"/>
    <n v="0"/>
    <n v="0"/>
    <n v="101.76"/>
    <n v="3558.01"/>
    <s v="Nominale"/>
  </r>
  <r>
    <x v="121"/>
    <s v="Realizzazione di un impianto di depurazione a servizio di Montieri"/>
    <s v="Montieri"/>
    <s v="7-Impianti di trattamento"/>
    <n v="1780016"/>
    <s v="D"/>
    <s v="in progettazione"/>
    <n v="989359.96"/>
    <n v="53644.51"/>
    <n v="2884.55"/>
    <n v="0"/>
    <n v="0"/>
    <n v="0"/>
    <n v="2884.55"/>
    <s v="Nominale"/>
  </r>
  <r>
    <x v="122"/>
    <s v="Realizzazione di un trattamento appropriato a servizio della frazione di Boccheggiano"/>
    <s v="Montieri"/>
    <s v="non creato"/>
    <s v="non creato"/>
    <s v="D"/>
    <s v="in progettazione"/>
    <n v="400000"/>
    <n v="0"/>
    <n v="0"/>
    <n v="0"/>
    <n v="0"/>
    <n v="0"/>
    <n v="0"/>
    <s v="Nominale"/>
  </r>
  <r>
    <x v="123"/>
    <s v="Radicofani - collettore zona centro storico, collettamento scarico non depurato e realizzazione depuratore"/>
    <s v="Radicofani"/>
    <s v="7-Impianti di trattamento"/>
    <n v="1780008"/>
    <s v="D"/>
    <s v="in progettazione"/>
    <n v="1598291.5099999993"/>
    <n v="97535.7"/>
    <n v="813.18999999999994"/>
    <n v="0"/>
    <n v="0"/>
    <n v="16.850000000000001"/>
    <n v="796.33999999999992"/>
    <s v="Nominale"/>
  </r>
  <r>
    <x v="124"/>
    <s v="Adeguamento scarico Contignano zona Il Borgo"/>
    <s v="Radicofani"/>
    <s v="7-Impianti di trattamento"/>
    <s v="non creato"/>
    <s v="D"/>
    <s v="in progettazione"/>
    <n v="696985.84"/>
    <n v="3500.41"/>
    <n v="0"/>
    <n v="0"/>
    <n v="0"/>
    <n v="0"/>
    <n v="0"/>
    <s v="Nominale"/>
  </r>
  <r>
    <x v="125"/>
    <s v="Depuratore Sorano capoluogo"/>
    <s v="Sorano"/>
    <s v="7-Impianti di trattamento"/>
    <s v="non creato"/>
    <s v="D"/>
    <s v="in progettazione"/>
    <n v="1139385.4099999999"/>
    <n v="111045.58"/>
    <n v="0"/>
    <n v="0"/>
    <n v="0"/>
    <n v="0"/>
    <n v="0"/>
    <s v="Nominale"/>
  </r>
  <r>
    <x v="126"/>
    <s v="Depurazione petroio"/>
    <s v="Trequanda"/>
    <s v="7-Impianti di trattamento"/>
    <n v="1780010"/>
    <s v="D"/>
    <s v="in progettazione"/>
    <n v="1196986.0500000007"/>
    <n v="80883.759999999995"/>
    <n v="66540.56"/>
    <n v="0"/>
    <n v="0"/>
    <n v="1721.2099999999998"/>
    <n v="64819.35"/>
    <s v="Nominale"/>
  </r>
  <r>
    <x v="127"/>
    <s v="Altri interventi per adeguamento scarichi &gt; 200 AE (Saturnia, Salcione, Corsina, Mensano, Vallerona)"/>
    <s v="Gavorrano"/>
    <s v="8-Impianti di sollevamento e pompaggio"/>
    <n v="1630044"/>
    <s v="F"/>
    <s v="in progettazione"/>
    <n v="847257.46434543841"/>
    <n v="419545.96999999991"/>
    <n v="539.16999999999996"/>
    <n v="0"/>
    <n v="0"/>
    <n v="0"/>
    <n v="539.16999999999996"/>
    <s v="Nominale"/>
  </r>
  <r>
    <x v="127"/>
    <s v="Altri interventi per adeguamento scarichi &gt; 200 AE (Saturnia, Salcione, Corsina, Mensano, Vallerona)"/>
    <s v="Manciano"/>
    <s v="8-Impianti di sollevamento e pompaggio"/>
    <n v="3541562"/>
    <s v="A"/>
    <s v="in progettazione"/>
    <n v="847257.46434543841"/>
    <n v="419545.96999999991"/>
    <n v="1276.1400000000001"/>
    <n v="0"/>
    <n v="0"/>
    <n v="502.94"/>
    <n v="773.2"/>
    <s v="Nominale"/>
  </r>
  <r>
    <x v="127"/>
    <s v="Altri interventi per adeguamento scarichi &gt; 200 AE (Saturnia, Salcione, Corsina, Mensano, Vallerona)"/>
    <s v="Castiglione d'Orcia"/>
    <s v="5-Condutture e Opere Idrauliche Fisse"/>
    <n v="1620002"/>
    <s v="F"/>
    <s v="in progettazione"/>
    <n v="847257.46434543841"/>
    <n v="419545.96999999991"/>
    <n v="700.93999999999994"/>
    <n v="0"/>
    <n v="0"/>
    <n v="638.79"/>
    <n v="62.15"/>
    <s v="Nominale"/>
  </r>
  <r>
    <x v="128"/>
    <s v="Fognatura da Pian delle Macinaie al primo rifugio nel Monte Amiata nei comuni di Castel del Piano, Seggiano e Abbadia SS"/>
    <s v="Abbadia San Salvatore"/>
    <s v="5-Condutture e Opere Idrauliche Fisse"/>
    <n v="1620001"/>
    <s v="F"/>
    <s v="in progettazione"/>
    <n v="875168.35000000009"/>
    <n v="340854.11000000004"/>
    <n v="2160.5700000000002"/>
    <n v="0"/>
    <n v="0"/>
    <n v="35.840000000000003"/>
    <n v="2124.73"/>
    <s v="Nominale"/>
  </r>
  <r>
    <x v="129"/>
    <s v="Realizzazione condotta fognaria in Via degli Olivi Poggio d'Oro"/>
    <s v="Castiglione della Pescaia"/>
    <s v="non creato"/>
    <s v="non creato"/>
    <s v="F"/>
    <s v="in progettazione"/>
    <n v="80000"/>
    <n v="0"/>
    <n v="0"/>
    <n v="0"/>
    <n v="0"/>
    <n v="0"/>
    <n v="0"/>
    <s v="Nominale"/>
  </r>
  <r>
    <x v="130"/>
    <s v="Realizzazione fognatura in loc. Montarioso"/>
    <s v="Monteriggioni"/>
    <s v="5-Condutture e Opere Idrauliche Fisse"/>
    <s v="non creato"/>
    <s v="F"/>
    <s v="in progettazione"/>
    <n v="284455.85000000003"/>
    <n v="4769.6400000000003"/>
    <n v="0"/>
    <n v="0"/>
    <n v="0"/>
    <n v="0"/>
    <n v="0"/>
    <s v="Nominale"/>
  </r>
  <r>
    <x v="131"/>
    <s v="Realizzazione collettore Colombaio"/>
    <s v="Monteriggioni"/>
    <s v="non creato"/>
    <s v="non creato"/>
    <s v="F"/>
    <s v="Non necessario"/>
    <n v="0"/>
    <n v="0"/>
    <n v="0"/>
    <n v="0"/>
    <n v="0"/>
    <n v="0"/>
    <n v="0"/>
    <s v="Nominale"/>
  </r>
  <r>
    <x v="132"/>
    <s v="Fognatura Loc. Iesa"/>
    <s v="Monticiano"/>
    <s v="5-Condutture e Opere Idrauliche Fisse"/>
    <s v="non creato"/>
    <s v="F"/>
    <s v="in progettazione"/>
    <n v="298697.69999999995"/>
    <n v="851.41"/>
    <n v="0"/>
    <n v="0"/>
    <n v="0"/>
    <n v="0"/>
    <n v="0"/>
    <s v="Nominale"/>
  </r>
  <r>
    <x v="133"/>
    <s v="Interventi di manutenzione straordinaria non programmata su reti fognatura"/>
    <s v="Abbadia San Salvatore"/>
    <s v="5-Condutture e Opere Idrauliche Fisse"/>
    <n v="3020280"/>
    <s v="F"/>
    <s v="in esercizio"/>
    <n v="8279557.2300000004"/>
    <n v="2379557.2300000004"/>
    <n v="30333.87"/>
    <n v="0"/>
    <n v="0"/>
    <n v="29631.3"/>
    <n v="702.56999999999994"/>
    <s v="Ricorrente"/>
  </r>
  <r>
    <x v="133"/>
    <s v="Interventi di manutenzione straordinaria non programmata su reti fognatura"/>
    <s v="Buonconvento"/>
    <s v="5-Condutture e Opere Idrauliche Fisse"/>
    <n v="3022062"/>
    <s v="F"/>
    <s v="in esercizio"/>
    <n v="8279557.2300000004"/>
    <n v="2379557.2300000004"/>
    <n v="1130.3900000000001"/>
    <n v="0"/>
    <n v="0"/>
    <n v="1130.3900000000001"/>
    <n v="0"/>
    <s v="Ricorrente"/>
  </r>
  <r>
    <x v="133"/>
    <s v="Interventi di manutenzione straordinaria non programmata su reti fognatura"/>
    <s v="Castellina in Chianti"/>
    <s v="5-Condutture e Opere Idrauliche Fisse"/>
    <n v="3022063"/>
    <s v="F"/>
    <s v="in esercizio"/>
    <n v="8279557.2300000004"/>
    <n v="2379557.2300000004"/>
    <n v="1453.79"/>
    <n v="0"/>
    <n v="0"/>
    <n v="1453.79"/>
    <n v="0"/>
    <s v="Ricorrente"/>
  </r>
  <r>
    <x v="133"/>
    <s v="Interventi di manutenzione straordinaria non programmata su reti fognatura"/>
    <s v="Castiglione della Pescaia"/>
    <s v="5-Condutture e Opere Idrauliche Fisse"/>
    <n v="3022064"/>
    <s v="F"/>
    <s v="in esercizio"/>
    <n v="8279557.2300000004"/>
    <n v="2379557.2300000004"/>
    <n v="1261.4100000000001"/>
    <n v="0"/>
    <n v="0"/>
    <n v="142.93"/>
    <n v="1118.48"/>
    <s v="Ricorrente"/>
  </r>
  <r>
    <x v="133"/>
    <s v="Interventi di manutenzione straordinaria non programmata su reti fognatura"/>
    <s v="Casole d'Elsa"/>
    <s v="5-Condutture e Opere Idrauliche Fisse"/>
    <n v="3022021"/>
    <s v="F"/>
    <s v="in esercizio"/>
    <n v="8279557.2300000004"/>
    <n v="2379557.2300000004"/>
    <n v="366.5"/>
    <n v="0"/>
    <n v="0"/>
    <n v="366.5"/>
    <n v="0"/>
    <s v="Ricorrente"/>
  </r>
  <r>
    <x v="133"/>
    <s v="Interventi di manutenzione straordinaria non programmata su reti fognatura"/>
    <s v="Casole d'Elsa"/>
    <s v="5-Condutture e Opere Idrauliche Fisse"/>
    <n v="3020284"/>
    <s v="F"/>
    <s v="in esercizio"/>
    <n v="8279557.2300000004"/>
    <n v="2379557.2300000004"/>
    <n v="878.98"/>
    <n v="0"/>
    <n v="0"/>
    <n v="878.98"/>
    <n v="0"/>
    <s v="Ricorrente"/>
  </r>
  <r>
    <x v="133"/>
    <s v="Interventi di manutenzione straordinaria non programmata su reti fognatura"/>
    <s v="Cetona"/>
    <s v="5-Condutture e Opere Idrauliche Fisse"/>
    <n v="3020285"/>
    <s v="F"/>
    <s v="in esercizio"/>
    <n v="8279557.2300000004"/>
    <n v="2379557.2300000004"/>
    <n v="695.76"/>
    <n v="0"/>
    <n v="0"/>
    <n v="322.82000000000005"/>
    <n v="372.93999999999994"/>
    <s v="Ricorrente"/>
  </r>
  <r>
    <x v="133"/>
    <s v="Interventi di manutenzione straordinaria non programmata su reti fognatura"/>
    <s v="Cetona"/>
    <s v="5-Condutture e Opere Idrauliche Fisse"/>
    <n v="3022065"/>
    <s v="F"/>
    <s v="in esercizio"/>
    <n v="8279557.2300000004"/>
    <n v="2379557.2300000004"/>
    <n v="1971.54"/>
    <n v="0"/>
    <n v="0"/>
    <n v="1609.58"/>
    <n v="361.96"/>
    <s v="Ricorrente"/>
  </r>
  <r>
    <x v="133"/>
    <s v="Interventi di manutenzione straordinaria non programmata su reti fognatura"/>
    <s v="Castiglione d'Orcia"/>
    <s v="5-Condutture e Opere Idrauliche Fisse"/>
    <n v="3022022"/>
    <s v="F"/>
    <s v="in esercizio"/>
    <n v="8279557.2300000004"/>
    <n v="2379557.2300000004"/>
    <n v="2330.37"/>
    <n v="0"/>
    <n v="0"/>
    <n v="875.09"/>
    <n v="1455.28"/>
    <s v="Ricorrente"/>
  </r>
  <r>
    <x v="133"/>
    <s v="Interventi di manutenzione straordinaria non programmata su reti fognatura"/>
    <s v="Capalbio"/>
    <s v="5-Condutture e Opere Idrauliche Fisse"/>
    <n v="3021346"/>
    <s v="F"/>
    <s v="in esercizio"/>
    <n v="8279557.2300000004"/>
    <n v="2379557.2300000004"/>
    <n v="2546.88"/>
    <n v="0"/>
    <n v="0"/>
    <n v="1642.4"/>
    <n v="904.48"/>
    <s v="Ricorrente"/>
  </r>
  <r>
    <x v="133"/>
    <s v="Interventi di manutenzione straordinaria non programmata su reti fognatura"/>
    <s v="Capalbio"/>
    <s v="5-Condutture e Opere Idrauliche Fisse"/>
    <n v="3022066"/>
    <s v="F"/>
    <s v="in esercizio"/>
    <n v="8279557.2300000004"/>
    <n v="2379557.2300000004"/>
    <n v="175.63"/>
    <n v="0"/>
    <n v="0"/>
    <n v="175.63"/>
    <n v="0"/>
    <s v="Ricorrente"/>
  </r>
  <r>
    <x v="133"/>
    <s v="Interventi di manutenzione straordinaria non programmata su reti fognatura"/>
    <s v="Colle Val d'Elsa"/>
    <s v="5-Condutture e Opere Idrauliche Fisse"/>
    <n v="3009050"/>
    <s v="F"/>
    <s v="in esercizio"/>
    <n v="8279557.2300000004"/>
    <n v="2379557.2300000004"/>
    <n v="366.5"/>
    <n v="0"/>
    <n v="0"/>
    <n v="366.5"/>
    <n v="0"/>
    <s v="Ricorrente"/>
  </r>
  <r>
    <x v="133"/>
    <s v="Interventi di manutenzione straordinaria non programmata su reti fognatura"/>
    <s v="Grosseto"/>
    <s v="5-Condutture e Opere Idrauliche Fisse"/>
    <n v="3022061"/>
    <s v="F"/>
    <s v="in esercizio"/>
    <n v="8279557.2300000004"/>
    <n v="2379557.2300000004"/>
    <n v="11434.5"/>
    <n v="0"/>
    <n v="0"/>
    <n v="0"/>
    <n v="11434.5"/>
    <s v="Ricorrente"/>
  </r>
  <r>
    <x v="133"/>
    <s v="Interventi di manutenzione straordinaria non programmata su reti fognatura"/>
    <s v="Monteroni d'Arbia"/>
    <s v="5-Condutture e Opere Idrauliche Fisse"/>
    <n v="3021409"/>
    <s v="F"/>
    <s v="in esercizio"/>
    <n v="8279557.2300000004"/>
    <n v="2379557.2300000004"/>
    <n v="363.36"/>
    <n v="0"/>
    <n v="0"/>
    <n v="363.36"/>
    <n v="0"/>
    <s v="Ricorrente"/>
  </r>
  <r>
    <x v="133"/>
    <s v="Interventi di manutenzione straordinaria non programmata su reti fognatura"/>
    <s v="Monteriggioni"/>
    <s v="5-Condutture e Opere Idrauliche Fisse"/>
    <n v="3540791"/>
    <s v="F"/>
    <s v="in esercizio"/>
    <n v="8279557.2300000004"/>
    <n v="2379557.2300000004"/>
    <n v="542.66999999999996"/>
    <n v="0"/>
    <n v="0"/>
    <n v="542.66999999999996"/>
    <n v="0"/>
    <s v="Ricorrente"/>
  </r>
  <r>
    <x v="133"/>
    <s v="Interventi di manutenzione straordinaria non programmata su reti fognatura"/>
    <s v="Monteriggioni"/>
    <s v="5-Condutture e Opere Idrauliche Fisse"/>
    <n v="3020300"/>
    <s v="F"/>
    <s v="in esercizio"/>
    <n v="8279557.2300000004"/>
    <n v="2379557.2300000004"/>
    <n v="927.8"/>
    <n v="0"/>
    <n v="0"/>
    <n v="927.8"/>
    <n v="0"/>
    <s v="Ricorrente"/>
  </r>
  <r>
    <x v="133"/>
    <s v="Interventi di manutenzione straordinaria non programmata su reti fognatura"/>
    <s v="Monta Argentario"/>
    <s v="5-Condutture e Opere Idrauliche Fisse"/>
    <n v="3009471"/>
    <s v="F"/>
    <s v="in esercizio"/>
    <n v="8279557.2300000004"/>
    <n v="2379557.2300000004"/>
    <n v="5776.29"/>
    <n v="0"/>
    <n v="0"/>
    <n v="4593.42"/>
    <n v="1182.8699999999999"/>
    <s v="Ricorrente"/>
  </r>
  <r>
    <x v="133"/>
    <s v="Interventi di manutenzione straordinaria non programmata su reti fognatura"/>
    <s v="Pienza"/>
    <s v="5-Condutture e Opere Idrauliche Fisse"/>
    <n v="3020305"/>
    <s v="F"/>
    <s v="in esercizio"/>
    <n v="8279557.2300000004"/>
    <n v="2379557.2300000004"/>
    <n v="3133.21"/>
    <n v="0"/>
    <n v="0"/>
    <n v="1669.47"/>
    <n v="1463.74"/>
    <s v="Ricorrente"/>
  </r>
  <r>
    <x v="133"/>
    <s v="Interventi di manutenzione straordinaria non programmata su reti fognatura"/>
    <s v="Roccastrada"/>
    <s v="5-Condutture e Opere Idrauliche Fisse"/>
    <n v="3022023"/>
    <s v="F"/>
    <s v="in esercizio"/>
    <n v="8279557.2300000004"/>
    <n v="2379557.2300000004"/>
    <n v="1031.48"/>
    <n v="0"/>
    <n v="0"/>
    <n v="1031.48"/>
    <n v="0"/>
    <s v="Ricorrente"/>
  </r>
  <r>
    <x v="133"/>
    <s v="Interventi di manutenzione straordinaria non programmata su reti fognatura"/>
    <s v="Roccastrada"/>
    <s v="5-Condutture e Opere Idrauliche Fisse"/>
    <n v="3022060"/>
    <s v="F"/>
    <s v="in esercizio"/>
    <n v="8279557.2300000004"/>
    <n v="2379557.2300000004"/>
    <n v="939.8"/>
    <n v="0"/>
    <n v="0"/>
    <n v="849.14"/>
    <n v="90.66"/>
    <s v="Ricorrente"/>
  </r>
  <r>
    <x v="133"/>
    <s v="Interventi di manutenzione straordinaria non programmata su reti fognatura"/>
    <s v="San Casciano dei Bagni"/>
    <s v="5-Condutture e Opere Idrauliche Fisse"/>
    <n v="3022067"/>
    <s v="F"/>
    <s v="in esercizio"/>
    <n v="8279557.2300000004"/>
    <n v="2379557.2300000004"/>
    <n v="622.54999999999995"/>
    <n v="0"/>
    <n v="0"/>
    <n v="622.54999999999995"/>
    <n v="0"/>
    <s v="Ricorrente"/>
  </r>
  <r>
    <x v="133"/>
    <s v="Interventi di manutenzione straordinaria non programmata su reti fognatura"/>
    <s v="Scarlino"/>
    <s v="5-Condutture e Opere Idrauliche Fisse"/>
    <n v="3020309"/>
    <s v="F"/>
    <s v="in esercizio"/>
    <n v="8279557.2300000004"/>
    <n v="2379557.2300000004"/>
    <n v="122.07"/>
    <n v="0"/>
    <n v="0"/>
    <n v="122.07"/>
    <n v="0"/>
    <s v="Ricorrente"/>
  </r>
  <r>
    <x v="133"/>
    <s v="Interventi di manutenzione straordinaria non programmata su reti fognatura"/>
    <s v="Santa Fiora"/>
    <s v="5-Condutture e Opere Idrauliche Fisse"/>
    <n v="3020310"/>
    <s v="F"/>
    <s v="in esercizio"/>
    <n v="8279557.2300000004"/>
    <n v="2379557.2300000004"/>
    <n v="3783.67"/>
    <n v="0"/>
    <n v="0"/>
    <n v="3745.76"/>
    <n v="37.909999999999997"/>
    <s v="Ricorrente"/>
  </r>
  <r>
    <x v="133"/>
    <s v="Interventi di manutenzione straordinaria non programmata su reti fognatura"/>
    <s v="Siena"/>
    <s v="5-Condutture e Opere Idrauliche Fisse"/>
    <n v="3009474"/>
    <s v="F"/>
    <s v="in esercizio"/>
    <n v="8279557.2300000004"/>
    <n v="2379557.2300000004"/>
    <n v="491.10999999999984"/>
    <n v="0"/>
    <n v="0"/>
    <n v="305.92999999999984"/>
    <n v="185.18"/>
    <s v="Ricorrente"/>
  </r>
  <r>
    <x v="133"/>
    <s v="Interventi di manutenzione straordinaria non programmata su reti fognatura"/>
    <s v="Grosseto"/>
    <s v="5-Condutture e Opere Idrauliche Fisse"/>
    <n v="3022090"/>
    <s v="F"/>
    <s v="in esercizio"/>
    <n v="8279557.2300000004"/>
    <n v="2379557.2300000004"/>
    <n v="477.5200000000001"/>
    <n v="0"/>
    <n v="0"/>
    <n v="390.95000000000005"/>
    <n v="86.570000000000036"/>
    <s v="Ricorrente"/>
  </r>
  <r>
    <x v="133"/>
    <s v="Interventi di manutenzione straordinaria non programmata su reti fognatura"/>
    <s v="Abbadia San Salvatore"/>
    <s v="5-Condutture e Opere Idrauliche Fisse"/>
    <n v="3020743"/>
    <s v="F"/>
    <s v="in esercizio"/>
    <n v="8279557.2300000004"/>
    <n v="2379557.2300000004"/>
    <n v="3002.87"/>
    <n v="0"/>
    <n v="0"/>
    <n v="2315.77"/>
    <n v="687.09999999999991"/>
    <s v="Ricorrente"/>
  </r>
  <r>
    <x v="133"/>
    <s v="Interventi di manutenzione straordinaria non programmata su reti fognatura"/>
    <s v="Buonconvento"/>
    <s v="5-Condutture e Opere Idrauliche Fisse"/>
    <n v="3009321"/>
    <s v="F"/>
    <s v="in esercizio"/>
    <n v="8279557.2300000004"/>
    <n v="2379557.2300000004"/>
    <n v="1114.8599999999999"/>
    <n v="0"/>
    <n v="0"/>
    <n v="1114.8599999999999"/>
    <n v="0"/>
    <s v="Ricorrente"/>
  </r>
  <r>
    <x v="133"/>
    <s v="Interventi di manutenzione straordinaria non programmata su reti fognatura"/>
    <s v="Castell'Azzara"/>
    <s v="5-Condutture e Opere Idrauliche Fisse"/>
    <n v="3021105"/>
    <s v="F"/>
    <s v="in esercizio"/>
    <n v="8279557.2300000004"/>
    <n v="2379557.2300000004"/>
    <n v="2880.01"/>
    <n v="0"/>
    <n v="0"/>
    <n v="2680.13"/>
    <n v="199.87999999999994"/>
    <s v="Ricorrente"/>
  </r>
  <r>
    <x v="133"/>
    <s v="Interventi di manutenzione straordinaria non programmata su reti fognatura"/>
    <s v="Castell'Azzara"/>
    <s v="5-Condutture e Opere Idrauliche Fisse"/>
    <n v="3021520"/>
    <s v="F"/>
    <s v="in esercizio"/>
    <n v="8279557.2300000004"/>
    <n v="2379557.2300000004"/>
    <n v="290.84999999999997"/>
    <n v="0"/>
    <n v="0"/>
    <n v="282.95"/>
    <n v="7.9"/>
    <s v="Ricorrente"/>
  </r>
  <r>
    <x v="133"/>
    <s v="Interventi di manutenzione straordinaria non programmata su reti fognatura"/>
    <s v="Castell'Azzara"/>
    <s v="5-Condutture e Opere Idrauliche Fisse"/>
    <n v="3021521"/>
    <s v="F"/>
    <s v="in esercizio"/>
    <n v="8279557.2300000004"/>
    <n v="2379557.2300000004"/>
    <n v="710.41000000000008"/>
    <n v="0"/>
    <n v="0"/>
    <n v="656.58"/>
    <n v="53.83"/>
    <s v="Ricorrente"/>
  </r>
  <r>
    <x v="133"/>
    <s v="Interventi di manutenzione straordinaria non programmata su reti fognatura"/>
    <s v="Castelnuovo Berardenga"/>
    <s v="5-Condutture e Opere Idrauliche Fisse"/>
    <n v="3021522"/>
    <s v="F"/>
    <s v="in esercizio"/>
    <n v="8279557.2300000004"/>
    <n v="2379557.2300000004"/>
    <n v="3129.34"/>
    <n v="0"/>
    <n v="0"/>
    <n v="2963.05"/>
    <n v="166.29"/>
    <s v="Ricorrente"/>
  </r>
  <r>
    <x v="133"/>
    <s v="Interventi di manutenzione straordinaria non programmata su reti fognatura"/>
    <s v="Castelnuovo Berardenga"/>
    <s v="5-Condutture e Opere Idrauliche Fisse"/>
    <n v="3540923"/>
    <s v="F"/>
    <s v="in esercizio"/>
    <n v="8279557.2300000004"/>
    <n v="2379557.2300000004"/>
    <n v="2675.76"/>
    <n v="0"/>
    <n v="0"/>
    <n v="2478.6400000000003"/>
    <n v="197.12"/>
    <s v="Ricorrente"/>
  </r>
  <r>
    <x v="133"/>
    <s v="Interventi di manutenzione straordinaria non programmata su reti fognatura"/>
    <s v="Castelnuovo Berardenga"/>
    <s v="5-Condutture e Opere Idrauliche Fisse"/>
    <n v="3022071"/>
    <s v="F"/>
    <s v="in esercizio"/>
    <n v="8279557.2300000004"/>
    <n v="2379557.2300000004"/>
    <n v="4081.44"/>
    <n v="0"/>
    <n v="0"/>
    <n v="4081.44"/>
    <n v="0"/>
    <s v="Ricorrente"/>
  </r>
  <r>
    <x v="133"/>
    <s v="Interventi di manutenzione straordinaria non programmata su reti fognatura"/>
    <s v="Castiglione della Pescaia"/>
    <s v="5-Condutture e Opere Idrauliche Fisse"/>
    <n v="3022076"/>
    <s v="F"/>
    <s v="in esercizio"/>
    <n v="8279557.2300000004"/>
    <n v="2379557.2300000004"/>
    <n v="1689.39"/>
    <n v="0"/>
    <n v="0"/>
    <n v="1559.4"/>
    <n v="129.98999999999998"/>
    <s v="Ricorrente"/>
  </r>
  <r>
    <x v="133"/>
    <s v="Interventi di manutenzione straordinaria non programmata su reti fognatura"/>
    <s v="Castiglione della Pescaia"/>
    <s v="5-Condutture e Opere Idrauliche Fisse"/>
    <n v="3540924"/>
    <s v="F"/>
    <s v="in esercizio"/>
    <n v="8279557.2300000004"/>
    <n v="2379557.2300000004"/>
    <n v="2824.9300000000003"/>
    <n v="0"/>
    <n v="0"/>
    <n v="2744.15"/>
    <n v="80.779999999999987"/>
    <s v="Ricorrente"/>
  </r>
  <r>
    <x v="133"/>
    <s v="Interventi di manutenzione straordinaria non programmata su reti fognatura"/>
    <s v="Castiglione della Pescaia"/>
    <s v="5-Condutture e Opere Idrauliche Fisse"/>
    <n v="3540925"/>
    <s v="F"/>
    <s v="in esercizio"/>
    <n v="8279557.2300000004"/>
    <n v="2379557.2300000004"/>
    <n v="2545.2799999999997"/>
    <n v="0"/>
    <n v="0"/>
    <n v="2477.7699999999995"/>
    <n v="67.510000000000005"/>
    <s v="Ricorrente"/>
  </r>
  <r>
    <x v="133"/>
    <s v="Interventi di manutenzione straordinaria non programmata su reti fognatura"/>
    <s v="Castiglione della Pescaia"/>
    <s v="5-Condutture e Opere Idrauliche Fisse"/>
    <n v="3022077"/>
    <s v="F"/>
    <s v="in esercizio"/>
    <n v="8279557.2300000004"/>
    <n v="2379557.2300000004"/>
    <n v="321.94"/>
    <n v="0"/>
    <n v="0"/>
    <n v="321.94"/>
    <n v="0"/>
    <s v="Ricorrente"/>
  </r>
  <r>
    <x v="133"/>
    <s v="Interventi di manutenzione straordinaria non programmata su reti fognatura"/>
    <s v="Casole d'Elsa"/>
    <s v="5-Condutture e Opere Idrauliche Fisse"/>
    <n v="3020744"/>
    <s v="F"/>
    <s v="in esercizio"/>
    <n v="8279557.2300000004"/>
    <n v="2379557.2300000004"/>
    <n v="715.24"/>
    <n v="0"/>
    <n v="0"/>
    <n v="680.53"/>
    <n v="34.71"/>
    <s v="Ricorrente"/>
  </r>
  <r>
    <x v="133"/>
    <s v="Interventi di manutenzione straordinaria non programmata su reti fognatura"/>
    <s v="Cetona"/>
    <s v="5-Condutture e Opere Idrauliche Fisse"/>
    <n v="3540926"/>
    <s v="F"/>
    <s v="in esercizio"/>
    <n v="8279557.2300000004"/>
    <n v="2379557.2300000004"/>
    <n v="262.88"/>
    <n v="0"/>
    <n v="0"/>
    <n v="251.82"/>
    <n v="11.059999999999999"/>
    <s v="Ricorrente"/>
  </r>
  <r>
    <x v="133"/>
    <s v="Interventi di manutenzione straordinaria non programmata su reti fognatura"/>
    <s v="Castel del Piano"/>
    <s v="5-Condutture e Opere Idrauliche Fisse"/>
    <n v="3009450"/>
    <s v="F"/>
    <s v="in esercizio"/>
    <n v="8279557.2300000004"/>
    <n v="2379557.2300000004"/>
    <n v="1431.83"/>
    <n v="0"/>
    <n v="0"/>
    <n v="928.61"/>
    <n v="503.21999999999991"/>
    <s v="Ricorrente"/>
  </r>
  <r>
    <x v="133"/>
    <s v="Interventi di manutenzione straordinaria non programmata su reti fognatura"/>
    <s v="Castel del Piano"/>
    <s v="5-Condutture e Opere Idrauliche Fisse"/>
    <n v="3020747"/>
    <s v="F"/>
    <s v="in esercizio"/>
    <n v="8279557.2300000004"/>
    <n v="2379557.2300000004"/>
    <n v="6780.2799999999988"/>
    <n v="0"/>
    <n v="0"/>
    <n v="6546.5699999999988"/>
    <n v="233.71000000000004"/>
    <s v="Ricorrente"/>
  </r>
  <r>
    <x v="133"/>
    <s v="Interventi di manutenzione straordinaria non programmata su reti fognatura"/>
    <s v="Colle Val d'Elsa"/>
    <s v="5-Condutture e Opere Idrauliche Fisse"/>
    <n v="3020748"/>
    <s v="F"/>
    <s v="in esercizio"/>
    <n v="8279557.2300000004"/>
    <n v="2379557.2300000004"/>
    <n v="10910.21"/>
    <n v="0"/>
    <n v="0"/>
    <n v="9223.17"/>
    <n v="1687.04"/>
    <s v="Ricorrente"/>
  </r>
  <r>
    <x v="133"/>
    <s v="Interventi di manutenzione straordinaria non programmata su reti fognatura"/>
    <s v="Follonica"/>
    <s v="5-Condutture e Opere Idrauliche Fisse"/>
    <n v="3009451"/>
    <s v="F"/>
    <s v="in esercizio"/>
    <n v="8279557.2300000004"/>
    <n v="2379557.2300000004"/>
    <n v="3970.2799999999997"/>
    <n v="0"/>
    <n v="0"/>
    <n v="3690.1599999999994"/>
    <n v="280.12000000000018"/>
    <s v="Ricorrente"/>
  </r>
  <r>
    <x v="133"/>
    <s v="Interventi di manutenzione straordinaria non programmata su reti fognatura"/>
    <s v="Grosseto"/>
    <s v="5-Condutture e Opere Idrauliche Fisse"/>
    <n v="3540913"/>
    <s v="F"/>
    <s v="in esercizio"/>
    <n v="8279557.2300000004"/>
    <n v="2379557.2300000004"/>
    <n v="323.46000000000004"/>
    <n v="0"/>
    <n v="0"/>
    <n v="305.74000000000007"/>
    <n v="17.72"/>
    <s v="Ricorrente"/>
  </r>
  <r>
    <x v="133"/>
    <s v="Interventi di manutenzione straordinaria non programmata su reti fognatura"/>
    <s v="Grosseto"/>
    <s v="5-Condutture e Opere Idrauliche Fisse"/>
    <n v="3022069"/>
    <s v="F"/>
    <s v="in esercizio"/>
    <n v="8279557.2300000004"/>
    <n v="2379557.2300000004"/>
    <n v="2656.97"/>
    <n v="0"/>
    <n v="0"/>
    <n v="2479.35"/>
    <n v="177.61999999999995"/>
    <s v="Ricorrente"/>
  </r>
  <r>
    <x v="133"/>
    <s v="Interventi di manutenzione straordinaria non programmata su reti fognatura"/>
    <s v="Grosseto"/>
    <s v="5-Condutture e Opere Idrauliche Fisse"/>
    <n v="3009452"/>
    <s v="F"/>
    <s v="in esercizio"/>
    <n v="8279557.2300000004"/>
    <n v="2379557.2300000004"/>
    <n v="66461.430000000008"/>
    <n v="0"/>
    <n v="0"/>
    <n v="24613.260000000002"/>
    <n v="41848.170000000006"/>
    <s v="Ricorrente"/>
  </r>
  <r>
    <x v="133"/>
    <s v="Interventi di manutenzione straordinaria non programmata su reti fognatura"/>
    <s v="Gavorrano"/>
    <s v="5-Condutture e Opere Idrauliche Fisse"/>
    <n v="3021106"/>
    <s v="F"/>
    <s v="in esercizio"/>
    <n v="8279557.2300000004"/>
    <n v="2379557.2300000004"/>
    <n v="434.16999999999996"/>
    <n v="0"/>
    <n v="0"/>
    <n v="388.71999999999997"/>
    <n v="45.45000000000001"/>
    <s v="Ricorrente"/>
  </r>
  <r>
    <x v="133"/>
    <s v="Interventi di manutenzione straordinaria non programmata su reti fognatura"/>
    <s v="Gavorrano"/>
    <s v="5-Condutture e Opere Idrauliche Fisse"/>
    <n v="3009453"/>
    <s v="F"/>
    <s v="in esercizio"/>
    <n v="8279557.2300000004"/>
    <n v="2379557.2300000004"/>
    <n v="8031.170000000001"/>
    <n v="0"/>
    <n v="0"/>
    <n v="7688.2500000000009"/>
    <n v="342.9199999999999"/>
    <s v="Ricorrente"/>
  </r>
  <r>
    <x v="133"/>
    <s v="Interventi di manutenzione straordinaria non programmata su reti fognatura"/>
    <s v="Isola del Giglio"/>
    <s v="5-Condutture e Opere Idrauliche Fisse"/>
    <n v="3009428"/>
    <s v="F"/>
    <s v="in esercizio"/>
    <n v="8279557.2300000004"/>
    <n v="2379557.2300000004"/>
    <n v="256.27999999999997"/>
    <n v="0"/>
    <n v="0"/>
    <n v="167.79000000000002"/>
    <n v="88.489999999999981"/>
    <s v="Ricorrente"/>
  </r>
  <r>
    <x v="133"/>
    <s v="Interventi di manutenzione straordinaria non programmata su reti fognatura"/>
    <s v="Magliano in Toscana"/>
    <s v="5-Condutture e Opere Idrauliche Fisse"/>
    <n v="3021532"/>
    <s v="F"/>
    <s v="in esercizio"/>
    <n v="8279557.2300000004"/>
    <n v="2379557.2300000004"/>
    <n v="728.21999999999991"/>
    <n v="0"/>
    <n v="0"/>
    <n v="723.41"/>
    <n v="4.8100000000000005"/>
    <s v="Ricorrente"/>
  </r>
  <r>
    <x v="133"/>
    <s v="Interventi di manutenzione straordinaria non programmata su reti fognatura"/>
    <s v="Magliano in Toscana"/>
    <s v="5-Condutture e Opere Idrauliche Fisse"/>
    <n v="3020752"/>
    <s v="F"/>
    <s v="in esercizio"/>
    <n v="8279557.2300000004"/>
    <n v="2379557.2300000004"/>
    <n v="1676.16"/>
    <n v="0"/>
    <n v="0"/>
    <n v="1624.48"/>
    <n v="51.68"/>
    <s v="Ricorrente"/>
  </r>
  <r>
    <x v="133"/>
    <s v="Interventi di manutenzione straordinaria non programmata su reti fognatura"/>
    <s v="Magliano in Toscana"/>
    <s v="5-Condutture e Opere Idrauliche Fisse"/>
    <n v="3022078"/>
    <s v="F"/>
    <s v="in esercizio"/>
    <n v="8279557.2300000004"/>
    <n v="2379557.2300000004"/>
    <n v="384.55"/>
    <n v="0"/>
    <n v="0"/>
    <n v="361.85"/>
    <n v="22.700000000000006"/>
    <s v="Ricorrente"/>
  </r>
  <r>
    <x v="133"/>
    <s v="Interventi di manutenzione straordinaria non programmata su reti fognatura"/>
    <s v="Manciano"/>
    <s v="5-Condutture e Opere Idrauliche Fisse"/>
    <n v="3009431"/>
    <s v="F"/>
    <s v="in esercizio"/>
    <n v="8279557.2300000004"/>
    <n v="2379557.2300000004"/>
    <n v="317.32"/>
    <n v="0"/>
    <n v="0"/>
    <n v="198.89000000000001"/>
    <n v="118.42999999999998"/>
    <s v="Ricorrente"/>
  </r>
  <r>
    <x v="133"/>
    <s v="Interventi di manutenzione straordinaria non programmata su reti fognatura"/>
    <s v="Manciano"/>
    <s v="5-Condutture e Opere Idrauliche Fisse"/>
    <n v="3022079"/>
    <s v="F"/>
    <s v="in esercizio"/>
    <n v="8279557.2300000004"/>
    <n v="2379557.2300000004"/>
    <n v="768.18999999999994"/>
    <n v="0"/>
    <n v="0"/>
    <n v="718.54"/>
    <n v="49.65"/>
    <s v="Ricorrente"/>
  </r>
  <r>
    <x v="133"/>
    <s v="Interventi di manutenzione straordinaria non programmata su reti fognatura"/>
    <s v="Monticiano"/>
    <s v="5-Condutture e Opere Idrauliche Fisse"/>
    <n v="3022072"/>
    <s v="F"/>
    <s v="in esercizio"/>
    <n v="8279557.2300000004"/>
    <n v="2379557.2300000004"/>
    <n v="829.28"/>
    <n v="0"/>
    <n v="0"/>
    <n v="829.28"/>
    <n v="0"/>
    <s v="Ricorrente"/>
  </r>
  <r>
    <x v="133"/>
    <s v="Interventi di manutenzione straordinaria non programmata su reti fognatura"/>
    <s v="Montalcino"/>
    <s v="5-Condutture e Opere Idrauliche Fisse"/>
    <n v="3009457"/>
    <s v="F"/>
    <s v="in esercizio"/>
    <n v="8279557.2300000004"/>
    <n v="2379557.2300000004"/>
    <n v="6392.0499999999993"/>
    <n v="0"/>
    <n v="0"/>
    <n v="5009.579999999999"/>
    <n v="1382.47"/>
    <s v="Ricorrente"/>
  </r>
  <r>
    <x v="133"/>
    <s v="Interventi di manutenzione straordinaria non programmata su reti fognatura"/>
    <s v="Monteriggioni"/>
    <s v="5-Condutture e Opere Idrauliche Fisse"/>
    <n v="3020755"/>
    <s v="F"/>
    <s v="in esercizio"/>
    <n v="8279557.2300000004"/>
    <n v="2379557.2300000004"/>
    <n v="1098.8"/>
    <n v="0"/>
    <n v="0"/>
    <n v="998.90000000000009"/>
    <n v="99.899999999999963"/>
    <s v="Ricorrente"/>
  </r>
  <r>
    <x v="133"/>
    <s v="Interventi di manutenzione straordinaria non programmata su reti fognatura"/>
    <s v="Massa Marittima"/>
    <s v="5-Condutture e Opere Idrauliche Fisse"/>
    <n v="3020757"/>
    <s v="F"/>
    <s v="in esercizio"/>
    <n v="8279557.2300000004"/>
    <n v="2379557.2300000004"/>
    <n v="826.67"/>
    <n v="0"/>
    <n v="0"/>
    <n v="826.67"/>
    <n v="0"/>
    <s v="Ricorrente"/>
  </r>
  <r>
    <x v="133"/>
    <s v="Interventi di manutenzione straordinaria non programmata su reti fognatura"/>
    <s v="Massa Marittima"/>
    <s v="5-Condutture e Opere Idrauliche Fisse"/>
    <n v="3022073"/>
    <s v="F"/>
    <s v="in esercizio"/>
    <n v="8279557.2300000004"/>
    <n v="2379557.2300000004"/>
    <n v="753.08999999999992"/>
    <n v="0"/>
    <n v="0"/>
    <n v="745.16"/>
    <n v="7.93"/>
    <s v="Ricorrente"/>
  </r>
  <r>
    <x v="133"/>
    <s v="Interventi di manutenzione straordinaria non programmata su reti fognatura"/>
    <s v="Monta Argentario"/>
    <s v="5-Condutture e Opere Idrauliche Fisse"/>
    <n v="3009458"/>
    <s v="F"/>
    <s v="in esercizio"/>
    <n v="8279557.2300000004"/>
    <n v="2379557.2300000004"/>
    <n v="4259.29"/>
    <n v="0"/>
    <n v="0"/>
    <n v="3726.52"/>
    <n v="532.76999999999975"/>
    <s v="Ricorrente"/>
  </r>
  <r>
    <x v="133"/>
    <s v="Interventi di manutenzione straordinaria non programmata su reti fognatura"/>
    <s v="Murlo"/>
    <s v="5-Condutture e Opere Idrauliche Fisse"/>
    <n v="3022080"/>
    <s v="F"/>
    <s v="in esercizio"/>
    <n v="8279557.2300000004"/>
    <n v="2379557.2300000004"/>
    <n v="16962.75"/>
    <n v="0"/>
    <n v="0"/>
    <n v="940.8900000000001"/>
    <n v="16021.86"/>
    <s v="Ricorrente"/>
  </r>
  <r>
    <x v="133"/>
    <s v="Interventi di manutenzione straordinaria non programmata su reti fognatura"/>
    <s v="Orbetello"/>
    <s v="5-Condutture e Opere Idrauliche Fisse"/>
    <n v="3540931"/>
    <s v="F"/>
    <s v="in esercizio"/>
    <n v="8279557.2300000004"/>
    <n v="2379557.2300000004"/>
    <n v="2148.8199999999997"/>
    <n v="0"/>
    <n v="0"/>
    <n v="1273.07"/>
    <n v="875.75"/>
    <s v="Ricorrente"/>
  </r>
  <r>
    <x v="133"/>
    <s v="Interventi di manutenzione straordinaria non programmata su reti fognatura"/>
    <s v="Piancastagnaio"/>
    <s v="5-Condutture e Opere Idrauliche Fisse"/>
    <n v="3009459"/>
    <s v="F"/>
    <s v="in esercizio"/>
    <n v="8279557.2300000004"/>
    <n v="2379557.2300000004"/>
    <n v="1459.79"/>
    <n v="0"/>
    <n v="0"/>
    <n v="1066.21"/>
    <n v="393.58"/>
    <s v="Ricorrente"/>
  </r>
  <r>
    <x v="133"/>
    <s v="Interventi di manutenzione straordinaria non programmata su reti fognatura"/>
    <s v="Pienza"/>
    <s v="5-Condutture e Opere Idrauliche Fisse"/>
    <n v="3022081"/>
    <s v="F"/>
    <s v="in esercizio"/>
    <n v="8279557.2300000004"/>
    <n v="2379557.2300000004"/>
    <n v="339.05"/>
    <n v="0"/>
    <n v="0"/>
    <n v="339.05"/>
    <n v="0"/>
    <s v="Ricorrente"/>
  </r>
  <r>
    <x v="133"/>
    <s v="Interventi di manutenzione straordinaria non programmata su reti fognatura"/>
    <s v="Pienza"/>
    <s v="5-Condutture e Opere Idrauliche Fisse"/>
    <n v="3540932"/>
    <s v="F"/>
    <s v="in esercizio"/>
    <n v="8279557.2300000004"/>
    <n v="2379557.2300000004"/>
    <n v="190.9"/>
    <n v="0"/>
    <n v="0"/>
    <n v="190.9"/>
    <n v="0"/>
    <s v="Ricorrente"/>
  </r>
  <r>
    <x v="133"/>
    <s v="Interventi di manutenzione straordinaria non programmata su reti fognatura"/>
    <s v="Rapolano"/>
    <s v="5-Condutture e Opere Idrauliche Fisse"/>
    <n v="3020760"/>
    <s v="F"/>
    <s v="in esercizio"/>
    <n v="8279557.2300000004"/>
    <n v="2379557.2300000004"/>
    <n v="2257.8600000000006"/>
    <n v="0"/>
    <n v="0"/>
    <n v="2166.1200000000003"/>
    <n v="91.74000000000008"/>
    <s v="Ricorrente"/>
  </r>
  <r>
    <x v="133"/>
    <s v="Interventi di manutenzione straordinaria non programmata su reti fognatura"/>
    <s v="Rapolano"/>
    <s v="5-Condutture e Opere Idrauliche Fisse"/>
    <n v="3541350"/>
    <s v="F"/>
    <s v="in esercizio"/>
    <n v="8279557.2300000004"/>
    <n v="2379557.2300000004"/>
    <n v="1132.21"/>
    <n v="0"/>
    <n v="0"/>
    <n v="90"/>
    <n v="1042.21"/>
    <s v="Ricorrente"/>
  </r>
  <r>
    <x v="133"/>
    <s v="Interventi di manutenzione straordinaria non programmata su reti fognatura"/>
    <s v="Radda in Chianti"/>
    <s v="5-Condutture e Opere Idrauliche Fisse"/>
    <n v="3020761"/>
    <s v="F"/>
    <s v="in esercizio"/>
    <n v="8279557.2300000004"/>
    <n v="2379557.2300000004"/>
    <n v="1307.4100000000001"/>
    <n v="0"/>
    <n v="0"/>
    <n v="1307.4100000000001"/>
    <n v="0"/>
    <s v="Ricorrente"/>
  </r>
  <r>
    <x v="133"/>
    <s v="Interventi di manutenzione straordinaria non programmata su reti fognatura"/>
    <s v="Roccastrada"/>
    <s v="5-Condutture e Opere Idrauliche Fisse"/>
    <n v="3021107"/>
    <s v="F"/>
    <s v="in esercizio"/>
    <n v="8279557.2300000004"/>
    <n v="2379557.2300000004"/>
    <n v="1648.1900000000003"/>
    <n v="0"/>
    <n v="0"/>
    <n v="1613.8900000000003"/>
    <n v="34.300000000000004"/>
    <s v="Ricorrente"/>
  </r>
  <r>
    <x v="133"/>
    <s v="Interventi di manutenzione straordinaria non programmata su reti fognatura"/>
    <s v="Roccastrada"/>
    <s v="5-Condutture e Opere Idrauliche Fisse"/>
    <n v="3020762"/>
    <s v="F"/>
    <s v="in esercizio"/>
    <n v="8279557.2300000004"/>
    <n v="2379557.2300000004"/>
    <n v="3916.09"/>
    <n v="0"/>
    <n v="0"/>
    <n v="3916.09"/>
    <n v="0"/>
    <s v="Ricorrente"/>
  </r>
  <r>
    <x v="133"/>
    <s v="Interventi di manutenzione straordinaria non programmata su reti fognatura"/>
    <s v="Roccastrada"/>
    <s v="5-Condutture e Opere Idrauliche Fisse"/>
    <n v="3540933"/>
    <s v="F"/>
    <s v="in esercizio"/>
    <n v="8279557.2300000004"/>
    <n v="2379557.2300000004"/>
    <n v="1562.24"/>
    <n v="0"/>
    <n v="0"/>
    <n v="1505.82"/>
    <n v="56.419999999999995"/>
    <s v="Ricorrente"/>
  </r>
  <r>
    <x v="133"/>
    <s v="Interventi di manutenzione straordinaria non programmata su reti fognatura"/>
    <s v="Roccastrada"/>
    <s v="5-Condutture e Opere Idrauliche Fisse"/>
    <n v="3021537"/>
    <s v="F"/>
    <s v="in esercizio"/>
    <n v="8279557.2300000004"/>
    <n v="2379557.2300000004"/>
    <n v="1897.6600000000003"/>
    <n v="0"/>
    <n v="0"/>
    <n v="1769.2400000000002"/>
    <n v="128.42000000000002"/>
    <s v="Ricorrente"/>
  </r>
  <r>
    <x v="133"/>
    <s v="Interventi di manutenzione straordinaria non programmata su reti fognatura"/>
    <s v="San Casciano dei Bagni"/>
    <s v="5-Condutture e Opere Idrauliche Fisse"/>
    <n v="3020764"/>
    <s v="F"/>
    <s v="in esercizio"/>
    <n v="8279557.2300000004"/>
    <n v="2379557.2300000004"/>
    <n v="1514.65"/>
    <n v="0"/>
    <n v="0"/>
    <n v="1188.5900000000001"/>
    <n v="326.06"/>
    <s v="Ricorrente"/>
  </r>
  <r>
    <x v="133"/>
    <s v="Interventi di manutenzione straordinaria non programmata su reti fognatura"/>
    <s v="Scansano"/>
    <s v="5-Condutture e Opere Idrauliche Fisse"/>
    <n v="3022024"/>
    <s v="F"/>
    <s v="in esercizio"/>
    <n v="8279557.2300000004"/>
    <n v="2379557.2300000004"/>
    <n v="1535.5899999999997"/>
    <n v="0"/>
    <n v="0"/>
    <n v="1433.4699999999998"/>
    <n v="102.12"/>
    <s v="Ricorrente"/>
  </r>
  <r>
    <x v="133"/>
    <s v="Interventi di manutenzione straordinaria non programmata su reti fognatura"/>
    <s v="Scarlino"/>
    <s v="5-Condutture e Opere Idrauliche Fisse"/>
    <n v="3022082"/>
    <s v="F"/>
    <s v="in esercizio"/>
    <n v="8279557.2300000004"/>
    <n v="2379557.2300000004"/>
    <n v="3555.29"/>
    <n v="0"/>
    <n v="0"/>
    <n v="3204.91"/>
    <n v="350.37999999999988"/>
    <s v="Ricorrente"/>
  </r>
  <r>
    <x v="133"/>
    <s v="Interventi di manutenzione straordinaria non programmata su reti fognatura"/>
    <s v="Semproniano"/>
    <s v="5-Condutture e Opere Idrauliche Fisse"/>
    <n v="3022025"/>
    <s v="F"/>
    <s v="in esercizio"/>
    <n v="8279557.2300000004"/>
    <n v="2379557.2300000004"/>
    <n v="791.97"/>
    <n v="0"/>
    <n v="0"/>
    <n v="639.6"/>
    <n v="152.37000000000003"/>
    <s v="Ricorrente"/>
  </r>
  <r>
    <x v="133"/>
    <s v="Interventi di manutenzione straordinaria non programmata su reti fognatura"/>
    <s v="Santa Fiora"/>
    <s v="5-Condutture e Opere Idrauliche Fisse"/>
    <n v="3009462"/>
    <s v="F"/>
    <s v="in esercizio"/>
    <n v="8279557.2300000004"/>
    <n v="2379557.2300000004"/>
    <n v="3137.83"/>
    <n v="0"/>
    <n v="0"/>
    <n v="2676.63"/>
    <n v="461.20000000000005"/>
    <s v="Ricorrente"/>
  </r>
  <r>
    <x v="133"/>
    <s v="Interventi di manutenzione straordinaria non programmata su reti fognatura"/>
    <s v="Montalcino"/>
    <s v="5-Condutture e Opere Idrauliche Fisse"/>
    <n v="3022026"/>
    <s v="F"/>
    <s v="in esercizio"/>
    <n v="8279557.2300000004"/>
    <n v="2379557.2300000004"/>
    <n v="972.62"/>
    <n v="0"/>
    <n v="0"/>
    <n v="245.14999999999998"/>
    <n v="727.47"/>
    <s v="Ricorrente"/>
  </r>
  <r>
    <x v="133"/>
    <s v="Interventi di manutenzione straordinaria non programmata su reti fognatura"/>
    <s v="Montalcino"/>
    <s v="5-Condutture e Opere Idrauliche Fisse"/>
    <n v="3022083"/>
    <s v="F"/>
    <s v="in esercizio"/>
    <n v="8279557.2300000004"/>
    <n v="2379557.2300000004"/>
    <n v="495.75"/>
    <n v="0"/>
    <n v="0"/>
    <n v="495.75"/>
    <n v="0"/>
    <s v="Ricorrente"/>
  </r>
  <r>
    <x v="133"/>
    <s v="Interventi di manutenzione straordinaria non programmata su reti fognatura"/>
    <s v="Siena"/>
    <s v="5-Condutture e Opere Idrauliche Fisse"/>
    <n v="3540936"/>
    <s v="F"/>
    <s v="in esercizio"/>
    <n v="8279557.2300000004"/>
    <n v="2379557.2300000004"/>
    <n v="4346.33"/>
    <n v="0"/>
    <n v="0"/>
    <n v="4252.8900000000003"/>
    <n v="93.439999999999984"/>
    <s v="Ricorrente"/>
  </r>
  <r>
    <x v="133"/>
    <s v="Interventi di manutenzione straordinaria non programmata su reti fognatura"/>
    <s v="Siena"/>
    <s v="5-Condutture e Opere Idrauliche Fisse"/>
    <n v="3009270"/>
    <s v="F"/>
    <s v="in esercizio"/>
    <n v="8279557.2300000004"/>
    <n v="2379557.2300000004"/>
    <n v="11338.85"/>
    <n v="0"/>
    <n v="0"/>
    <n v="9682.11"/>
    <n v="1656.7399999999998"/>
    <s v="Ricorrente"/>
  </r>
  <r>
    <x v="133"/>
    <s v="Interventi di manutenzione straordinaria non programmata su reti fognatura"/>
    <s v="Sovicille"/>
    <s v="5-Condutture e Opere Idrauliche Fisse"/>
    <n v="3540937"/>
    <s v="F"/>
    <s v="in esercizio"/>
    <n v="8279557.2300000004"/>
    <n v="2379557.2300000004"/>
    <n v="466.02"/>
    <n v="0"/>
    <n v="0"/>
    <n v="395.79999999999995"/>
    <n v="70.22"/>
    <s v="Ricorrente"/>
  </r>
  <r>
    <x v="133"/>
    <s v="Interventi di manutenzione straordinaria non programmata su reti fognatura"/>
    <s v="Sovicille"/>
    <s v="5-Condutture e Opere Idrauliche Fisse"/>
    <n v="3009464"/>
    <s v="F"/>
    <s v="in esercizio"/>
    <n v="8279557.2300000004"/>
    <n v="2379557.2300000004"/>
    <n v="366.5"/>
    <n v="0"/>
    <n v="0"/>
    <n v="366.5"/>
    <n v="0"/>
    <s v="Ricorrente"/>
  </r>
  <r>
    <x v="133"/>
    <s v="Interventi di manutenzione straordinaria non programmata su reti fognatura"/>
    <s v="Sorano"/>
    <s v="5-Condutture e Opere Idrauliche Fisse"/>
    <n v="3022074"/>
    <s v="F"/>
    <s v="in esercizio"/>
    <n v="8279557.2300000004"/>
    <n v="2379557.2300000004"/>
    <n v="873.89"/>
    <n v="0"/>
    <n v="0"/>
    <n v="240.86999999999998"/>
    <n v="633.02"/>
    <s v="Ricorrente"/>
  </r>
  <r>
    <x v="133"/>
    <s v="Interventi di manutenzione straordinaria non programmata su reti fognatura"/>
    <s v="Sarteano"/>
    <s v="5-Condutture e Opere Idrauliche Fisse"/>
    <n v="3540938"/>
    <s v="F"/>
    <s v="in esercizio"/>
    <n v="8279557.2300000004"/>
    <n v="2379557.2300000004"/>
    <n v="2064.37"/>
    <n v="0"/>
    <n v="0"/>
    <n v="367.22"/>
    <n v="1697.1499999999999"/>
    <s v="Ricorrente"/>
  </r>
  <r>
    <x v="133"/>
    <s v="Interventi di manutenzione straordinaria non programmata su reti fognatura"/>
    <s v="Trequanda"/>
    <s v="5-Condutture e Opere Idrauliche Fisse"/>
    <n v="3022084"/>
    <s v="F"/>
    <s v="in esercizio"/>
    <n v="8279557.2300000004"/>
    <n v="2379557.2300000004"/>
    <n v="542.01"/>
    <n v="0"/>
    <n v="0"/>
    <n v="500.21999999999997"/>
    <n v="41.789999999999992"/>
    <s v="Ricorrente"/>
  </r>
  <r>
    <x v="133"/>
    <s v="Interventi di manutenzione straordinaria non programmata su reti fognatura"/>
    <s v="Arcidosso"/>
    <s v="5-Condutture e Opere Idrauliche Fisse"/>
    <n v="3009132"/>
    <s v="F"/>
    <s v="in esercizio"/>
    <n v="8279557.2300000004"/>
    <n v="2379557.2300000004"/>
    <n v="4193.0200000000004"/>
    <n v="0"/>
    <n v="0"/>
    <n v="3477.92"/>
    <n v="715.10000000000014"/>
    <s v="Ricorrente"/>
  </r>
  <r>
    <x v="133"/>
    <s v="Interventi di manutenzione straordinaria non programmata su reti fognatura"/>
    <s v="Abbadia San Salvatore"/>
    <s v="5-Condutture e Opere Idrauliche Fisse"/>
    <n v="3022054"/>
    <s v="F"/>
    <s v="in esercizio"/>
    <n v="8279557.2300000004"/>
    <n v="2379557.2300000004"/>
    <n v="1472.5600000000002"/>
    <n v="0"/>
    <n v="0"/>
    <n v="1453.42"/>
    <n v="19.14"/>
    <s v="Ricorrente"/>
  </r>
  <r>
    <x v="133"/>
    <s v="Interventi di manutenzione straordinaria non programmata su reti fognatura"/>
    <s v="Castelnuovo Berardenga"/>
    <s v="5-Condutture e Opere Idrauliche Fisse"/>
    <n v="3022048"/>
    <s v="F"/>
    <s v="in esercizio"/>
    <n v="8279557.2300000004"/>
    <n v="2379557.2300000004"/>
    <n v="7902.1099999999988"/>
    <n v="0"/>
    <n v="0"/>
    <n v="7717.4299999999994"/>
    <n v="184.67999999999984"/>
    <s v="Ricorrente"/>
  </r>
  <r>
    <x v="133"/>
    <s v="Interventi di manutenzione straordinaria non programmata su reti fognatura"/>
    <s v="Castiglione della Pescaia"/>
    <s v="5-Condutture e Opere Idrauliche Fisse"/>
    <n v="3022055"/>
    <s v="F"/>
    <s v="in esercizio"/>
    <n v="8279557.2300000004"/>
    <n v="2379557.2300000004"/>
    <n v="1880.35"/>
    <n v="0"/>
    <n v="0"/>
    <n v="1759.31"/>
    <n v="121.03999999999996"/>
    <s v="Ricorrente"/>
  </r>
  <r>
    <x v="133"/>
    <s v="Interventi di manutenzione straordinaria non programmata su reti fognatura"/>
    <s v="Castiglione della Pescaia"/>
    <s v="5-Condutture e Opere Idrauliche Fisse"/>
    <n v="3022056"/>
    <s v="F"/>
    <s v="in esercizio"/>
    <n v="8279557.2300000004"/>
    <n v="2379557.2300000004"/>
    <n v="3257.3999999999996"/>
    <n v="0"/>
    <n v="0"/>
    <n v="3131.91"/>
    <n v="125.49"/>
    <s v="Ricorrente"/>
  </r>
  <r>
    <x v="133"/>
    <s v="Interventi di manutenzione straordinaria non programmata su reti fognatura"/>
    <s v="Campagnatico"/>
    <s v="5-Condutture e Opere Idrauliche Fisse"/>
    <n v="3022057"/>
    <s v="F"/>
    <s v="in esercizio"/>
    <n v="8279557.2300000004"/>
    <n v="2379557.2300000004"/>
    <n v="2286.2100000000005"/>
    <n v="0"/>
    <n v="0"/>
    <n v="2138.9100000000003"/>
    <n v="147.30000000000001"/>
    <s v="Ricorrente"/>
  </r>
  <r>
    <x v="133"/>
    <s v="Interventi di manutenzione straordinaria non programmata su reti fognatura"/>
    <s v="Chiusdino"/>
    <s v="5-Condutture e Opere Idrauliche Fisse"/>
    <n v="3022031"/>
    <s v="F"/>
    <s v="in esercizio"/>
    <n v="8279557.2300000004"/>
    <n v="2379557.2300000004"/>
    <n v="1505.22"/>
    <n v="0"/>
    <n v="0"/>
    <n v="1336"/>
    <n v="169.22"/>
    <s v="Ricorrente"/>
  </r>
  <r>
    <x v="133"/>
    <s v="Interventi di manutenzione straordinaria non programmata su reti fognatura"/>
    <s v="Follonica"/>
    <s v="5-Condutture e Opere Idrauliche Fisse"/>
    <n v="3009049"/>
    <s v="F"/>
    <s v="in esercizio"/>
    <n v="8279557.2300000004"/>
    <n v="2379557.2300000004"/>
    <n v="21966.599999999995"/>
    <n v="0"/>
    <n v="0"/>
    <n v="21456.909999999996"/>
    <n v="509.68999999999983"/>
    <s v="Ricorrente"/>
  </r>
  <r>
    <x v="133"/>
    <s v="Interventi di manutenzione straordinaria non programmata su reti fognatura"/>
    <s v="Grosseto"/>
    <s v="5-Condutture e Opere Idrauliche Fisse"/>
    <n v="3009281"/>
    <s v="F"/>
    <s v="in esercizio"/>
    <n v="8279557.2300000004"/>
    <n v="2379557.2300000004"/>
    <n v="11822.94"/>
    <n v="0"/>
    <n v="0"/>
    <n v="1199.1799999999998"/>
    <n v="10623.76"/>
    <s v="Ricorrente"/>
  </r>
  <r>
    <x v="133"/>
    <s v="Interventi di manutenzione straordinaria non programmata su reti fognatura"/>
    <s v="Grosseto"/>
    <s v="5-Condutture e Opere Idrauliche Fisse"/>
    <n v="3022049"/>
    <s v="F"/>
    <s v="in esercizio"/>
    <n v="8279557.2300000004"/>
    <n v="2379557.2300000004"/>
    <n v="11640.75"/>
    <n v="0"/>
    <n v="0"/>
    <n v="11251.76"/>
    <n v="388.99"/>
    <s v="Ricorrente"/>
  </r>
  <r>
    <x v="133"/>
    <s v="Interventi di manutenzione straordinaria non programmata su reti fognatura"/>
    <s v="Grosseto"/>
    <s v="5-Condutture e Opere Idrauliche Fisse"/>
    <n v="3009046"/>
    <s v="F"/>
    <s v="in esercizio"/>
    <n v="8279557.2300000004"/>
    <n v="2379557.2300000004"/>
    <n v="25519.280000000002"/>
    <n v="0"/>
    <n v="0"/>
    <n v="24161.770000000004"/>
    <n v="1357.5099999999998"/>
    <s v="Ricorrente"/>
  </r>
  <r>
    <x v="133"/>
    <s v="Interventi di manutenzione straordinaria non programmata su reti fognatura"/>
    <s v="Isola del Giglio"/>
    <s v="5-Condutture e Opere Idrauliche Fisse"/>
    <n v="3022032"/>
    <s v="F"/>
    <s v="in esercizio"/>
    <n v="8279557.2300000004"/>
    <n v="2379557.2300000004"/>
    <n v="10800"/>
    <n v="0"/>
    <n v="0"/>
    <n v="9700"/>
    <n v="1100"/>
    <s v="Ricorrente"/>
  </r>
  <r>
    <x v="133"/>
    <s v="Interventi di manutenzione straordinaria non programmata su reti fognatura"/>
    <s v="Montalcino"/>
    <s v="5-Condutture e Opere Idrauliche Fisse"/>
    <n v="3022033"/>
    <s v="F"/>
    <s v="in esercizio"/>
    <n v="8279557.2300000004"/>
    <n v="2379557.2300000004"/>
    <n v="32360.95"/>
    <n v="0"/>
    <n v="0"/>
    <n v="31742.71"/>
    <n v="618.24000000000012"/>
    <s v="Ricorrente"/>
  </r>
  <r>
    <x v="133"/>
    <s v="Interventi di manutenzione straordinaria non programmata su reti fognatura"/>
    <s v="Massa Marittima"/>
    <s v="5-Condutture e Opere Idrauliche Fisse"/>
    <n v="3022050"/>
    <s v="F"/>
    <s v="in esercizio"/>
    <n v="8279557.2300000004"/>
    <n v="2379557.2300000004"/>
    <n v="4904.17"/>
    <n v="0"/>
    <n v="0"/>
    <n v="4301.47"/>
    <n v="602.70000000000005"/>
    <s v="Ricorrente"/>
  </r>
  <r>
    <x v="133"/>
    <s v="Interventi di manutenzione straordinaria non programmata su reti fognatura"/>
    <s v="Monta Argentario"/>
    <s v="5-Condutture e Opere Idrauliche Fisse"/>
    <n v="3022058"/>
    <s v="F"/>
    <s v="in esercizio"/>
    <n v="8279557.2300000004"/>
    <n v="2379557.2300000004"/>
    <n v="14042.41"/>
    <n v="0"/>
    <n v="0"/>
    <n v="13296.77"/>
    <n v="745.6400000000001"/>
    <s v="Ricorrente"/>
  </r>
  <r>
    <x v="133"/>
    <s v="Interventi di manutenzione straordinaria non programmata su reti fognatura"/>
    <s v="Radda in Chianti"/>
    <s v="5-Condutture e Opere Idrauliche Fisse"/>
    <n v="3022051"/>
    <s v="F"/>
    <s v="in esercizio"/>
    <n v="8279557.2300000004"/>
    <n v="2379557.2300000004"/>
    <n v="3321.7400000000007"/>
    <n v="0"/>
    <n v="0"/>
    <n v="2662.8500000000004"/>
    <n v="658.8900000000001"/>
    <s v="Ricorrente"/>
  </r>
  <r>
    <x v="133"/>
    <s v="Interventi di manutenzione straordinaria non programmata su reti fognatura"/>
    <s v="Roccastrada"/>
    <s v="5-Condutture e Opere Idrauliche Fisse"/>
    <n v="3022052"/>
    <s v="F"/>
    <s v="in esercizio"/>
    <n v="8279557.2300000004"/>
    <n v="2379557.2300000004"/>
    <n v="1999.92"/>
    <n v="0"/>
    <n v="0"/>
    <n v="1972.2"/>
    <n v="27.720000000000002"/>
    <s v="Ricorrente"/>
  </r>
  <r>
    <x v="133"/>
    <s v="Interventi di manutenzione straordinaria non programmata su reti fognatura"/>
    <s v="San Casciano dei Bagni"/>
    <s v="5-Condutture e Opere Idrauliche Fisse"/>
    <n v="3009439"/>
    <s v="F"/>
    <s v="in esercizio"/>
    <n v="8279557.2300000004"/>
    <n v="2379557.2300000004"/>
    <n v="2589.8000000000002"/>
    <n v="0"/>
    <n v="0"/>
    <n v="2584.0100000000002"/>
    <n v="5.79"/>
    <s v="Ricorrente"/>
  </r>
  <r>
    <x v="133"/>
    <s v="Interventi di manutenzione straordinaria non programmata su reti fognatura"/>
    <s v="Santa Fiora"/>
    <s v="5-Condutture e Opere Idrauliche Fisse"/>
    <n v="3022059"/>
    <s v="F"/>
    <s v="in esercizio"/>
    <n v="8279557.2300000004"/>
    <n v="2379557.2300000004"/>
    <n v="15461.82"/>
    <n v="0"/>
    <n v="0"/>
    <n v="15312.23"/>
    <n v="149.59000000000003"/>
    <s v="Ricorrente"/>
  </r>
  <r>
    <x v="133"/>
    <s v="Interventi di manutenzione straordinaria non programmata su reti fognatura"/>
    <s v="Seggiano"/>
    <s v="5-Condutture e Opere Idrauliche Fisse"/>
    <n v="3022053"/>
    <s v="F"/>
    <s v="in esercizio"/>
    <n v="8279557.2300000004"/>
    <n v="2379557.2300000004"/>
    <n v="2894.2699999999995"/>
    <n v="0"/>
    <n v="0"/>
    <n v="2351.6899999999996"/>
    <n v="542.57999999999993"/>
    <s v="Ricorrente"/>
  </r>
  <r>
    <x v="133"/>
    <s v="Interventi di manutenzione straordinaria non programmata su reti fognatura"/>
    <s v="Siena"/>
    <s v="5-Condutture e Opere Idrauliche Fisse"/>
    <n v="3009185"/>
    <s v="F"/>
    <s v="in esercizio"/>
    <n v="8279557.2300000004"/>
    <n v="2379557.2300000004"/>
    <n v="19134.310000000001"/>
    <n v="0"/>
    <n v="0"/>
    <n v="18977.650000000001"/>
    <n v="156.65999999999997"/>
    <s v="Ricorrente"/>
  </r>
  <r>
    <x v="133"/>
    <s v="Interventi di manutenzione straordinaria non programmata su reti fognatura"/>
    <s v="Isola del Giglio"/>
    <s v="5-Condutture e Opere Idrauliche Fisse"/>
    <n v="3021116"/>
    <s v="F"/>
    <s v="in esercizio"/>
    <n v="8279557.2300000004"/>
    <n v="2379557.2300000004"/>
    <n v="17627.34"/>
    <n v="0"/>
    <n v="0"/>
    <n v="16908.87"/>
    <n v="718.47"/>
    <s v="Ricorrente"/>
  </r>
  <r>
    <x v="133"/>
    <s v="Interventi di manutenzione straordinaria non programmata su reti fognatura"/>
    <s v="Magliano in Toscana"/>
    <s v="5-Condutture e Opere Idrauliche Fisse"/>
    <n v="3021210"/>
    <s v="F"/>
    <s v="in esercizio"/>
    <n v="8279557.2300000004"/>
    <n v="2379557.2300000004"/>
    <n v="3003"/>
    <n v="0"/>
    <n v="0"/>
    <n v="3003"/>
    <n v="0"/>
    <s v="Ricorrente"/>
  </r>
  <r>
    <x v="133"/>
    <s v="Interventi di manutenzione straordinaria non programmata su reti fognatura"/>
    <s v="Abbadia San Salvatore"/>
    <s v="5-Condutture e Opere Idrauliche Fisse"/>
    <n v="3541224"/>
    <s v="F"/>
    <s v="in esercizio"/>
    <n v="8279557.2300000004"/>
    <n v="2379557.2300000004"/>
    <n v="2786.3799999999997"/>
    <n v="0"/>
    <n v="0"/>
    <n v="2729.43"/>
    <n v="56.950000000000024"/>
    <s v="Ricorrente"/>
  </r>
  <r>
    <x v="133"/>
    <s v="Interventi di manutenzione straordinaria non programmata su reti fognatura"/>
    <s v="Castel del Piano"/>
    <s v="5-Condutture e Opere Idrauliche Fisse"/>
    <n v="3022342"/>
    <s v="F"/>
    <s v="in esercizio"/>
    <n v="8279557.2300000004"/>
    <n v="2379557.2300000004"/>
    <n v="1409.46"/>
    <n v="0"/>
    <n v="0"/>
    <n v="1368.27"/>
    <n v="41.190000000000005"/>
    <s v="Ricorrente"/>
  </r>
  <r>
    <x v="133"/>
    <s v="Interventi di manutenzione straordinaria non programmata su reti fognatura"/>
    <s v="Follonica"/>
    <s v="5-Condutture e Opere Idrauliche Fisse"/>
    <n v="3009688"/>
    <s v="F"/>
    <s v="in esercizio"/>
    <n v="8279557.2300000004"/>
    <n v="2379557.2300000004"/>
    <n v="5326.03"/>
    <n v="0"/>
    <n v="0"/>
    <n v="4965.74"/>
    <n v="360.28999999999979"/>
    <s v="Ricorrente"/>
  </r>
  <r>
    <x v="133"/>
    <s v="Interventi di manutenzione straordinaria non programmata su reti fognatura"/>
    <s v="Gavorrano"/>
    <s v="5-Condutture e Opere Idrauliche Fisse"/>
    <n v="3021762"/>
    <s v="F"/>
    <s v="in esercizio"/>
    <n v="8279557.2300000004"/>
    <n v="2379557.2300000004"/>
    <n v="1910.43"/>
    <n v="0"/>
    <n v="0"/>
    <n v="1868.3300000000002"/>
    <n v="42.100000000000009"/>
    <s v="Ricorrente"/>
  </r>
  <r>
    <x v="133"/>
    <s v="Interventi di manutenzione straordinaria non programmata su reti fognatura"/>
    <s v="Isola del Giglio"/>
    <s v="5-Condutture e Opere Idrauliche Fisse"/>
    <n v="3022328"/>
    <s v="F"/>
    <s v="in esercizio"/>
    <n v="8279557.2300000004"/>
    <n v="2379557.2300000004"/>
    <n v="4071.0600000000004"/>
    <n v="0"/>
    <n v="0"/>
    <n v="4065.3900000000003"/>
    <n v="5.67"/>
    <s v="Ricorrente"/>
  </r>
  <r>
    <x v="133"/>
    <s v="Interventi di manutenzione straordinaria non programmata su reti fognatura"/>
    <s v="Manciano"/>
    <s v="5-Condutture e Opere Idrauliche Fisse"/>
    <n v="3022343"/>
    <s v="F"/>
    <s v="in esercizio"/>
    <n v="8279557.2300000004"/>
    <n v="2379557.2300000004"/>
    <n v="28443.219999999994"/>
    <n v="0"/>
    <n v="0"/>
    <n v="28177.999999999993"/>
    <n v="265.22000000000003"/>
    <s v="Ricorrente"/>
  </r>
  <r>
    <x v="133"/>
    <s v="Interventi di manutenzione straordinaria non programmata su reti fognatura"/>
    <s v="Massa Marittima"/>
    <s v="5-Condutture e Opere Idrauliche Fisse"/>
    <n v="3020838"/>
    <s v="F"/>
    <s v="in esercizio"/>
    <n v="8279557.2300000004"/>
    <n v="2379557.2300000004"/>
    <n v="3522.05"/>
    <n v="0"/>
    <n v="0"/>
    <n v="3361.36"/>
    <n v="160.68999999999997"/>
    <s v="Ricorrente"/>
  </r>
  <r>
    <x v="133"/>
    <s v="Interventi di manutenzione straordinaria non programmata su reti fognatura"/>
    <s v="Monta Argentario"/>
    <s v="5-Condutture e Opere Idrauliche Fisse"/>
    <n v="3009691"/>
    <s v="F"/>
    <s v="in esercizio"/>
    <n v="8279557.2300000004"/>
    <n v="2379557.2300000004"/>
    <n v="1284.7499999999998"/>
    <n v="0"/>
    <n v="0"/>
    <n v="1259.1699999999998"/>
    <n v="25.579999999999995"/>
    <s v="Ricorrente"/>
  </r>
  <r>
    <x v="133"/>
    <s v="Interventi di manutenzione straordinaria non programmata su reti fognatura"/>
    <s v="Roccastrada"/>
    <s v="5-Condutture e Opere Idrauliche Fisse"/>
    <n v="3022344"/>
    <s v="F"/>
    <s v="in esercizio"/>
    <n v="8279557.2300000004"/>
    <n v="2379557.2300000004"/>
    <n v="19889.37"/>
    <n v="0"/>
    <n v="0"/>
    <n v="19697.41"/>
    <n v="191.96000000000004"/>
    <s v="Ricorrente"/>
  </r>
  <r>
    <x v="133"/>
    <s v="Interventi di manutenzione straordinaria non programmata su reti fognatura"/>
    <s v="Roccastrada"/>
    <s v="5-Condutture e Opere Idrauliche Fisse"/>
    <n v="3022345"/>
    <s v="F"/>
    <s v="in esercizio"/>
    <n v="8279557.2300000004"/>
    <n v="2379557.2300000004"/>
    <n v="2828.11"/>
    <n v="0"/>
    <n v="0"/>
    <n v="2801.1800000000003"/>
    <n v="26.930000000000003"/>
    <s v="Ricorrente"/>
  </r>
  <r>
    <x v="134"/>
    <s v="Interventi di adeguamento degli scarichi delle stazioni di sollevamento sul canale Petraia"/>
    <s v="Follonica"/>
    <s v="15-Studi, ricerche, etc."/>
    <s v="non creato"/>
    <s v="F"/>
    <s v="in progettazione"/>
    <n v="1408062.5146863288"/>
    <n v="338062.50999999995"/>
    <n v="0"/>
    <n v="0"/>
    <n v="0"/>
    <n v="0"/>
    <n v="0"/>
    <s v="Nominale"/>
  </r>
  <r>
    <x v="135"/>
    <s v="Rifacimento sottoservizi via XX Settembre"/>
    <s v="Magliano in Toscana"/>
    <s v="5-Condutture e Opere Idrauliche Fisse"/>
    <s v="non creato"/>
    <s v="F"/>
    <s v="in esercizio"/>
    <n v="155682.79999999999"/>
    <n v="155682.79999999999"/>
    <n v="0"/>
    <n v="0"/>
    <n v="0"/>
    <n v="0"/>
    <n v="0"/>
    <s v="Nominale"/>
  </r>
  <r>
    <x v="136"/>
    <s v="Rifacimento della rete fognaria di adduzione dei reflui all'impianto di depurazione di Montiano"/>
    <s v="Magliano in Toscana"/>
    <s v="5-Condutture e Opere Idrauliche Fisse"/>
    <n v="3540165"/>
    <s v="F"/>
    <s v="in esercizio"/>
    <n v="232613.99000000002"/>
    <n v="198272.88"/>
    <n v="97756.83"/>
    <n v="0"/>
    <n v="0"/>
    <n v="95953.75"/>
    <n v="1803.08"/>
    <s v="Nominale"/>
  </r>
  <r>
    <x v="137"/>
    <s v="Sostituzione fognatura S. Quirico - Bagno Vignoni"/>
    <s v="San Quirico d'Orcia"/>
    <s v="5-Condutture e Opere Idrauliche Fisse"/>
    <n v="1620045"/>
    <s v="F"/>
    <s v="in progettazione"/>
    <n v="3089764.4703306351"/>
    <n v="130874.93"/>
    <n v="103580.18999999999"/>
    <n v="0"/>
    <n v="0"/>
    <n v="129.22"/>
    <n v="103450.96999999999"/>
    <s v="Nominale"/>
  </r>
  <r>
    <x v="138"/>
    <s v="Lavori di sostituzione/bonifica delle reti di fognatura"/>
    <s v="Arcidosso"/>
    <s v="5-Condutture e Opere Idrauliche Fisse"/>
    <n v="3022027"/>
    <s v="F"/>
    <s v="in esercizio"/>
    <n v="12737248.870000001"/>
    <n v="4137248.87"/>
    <n v="28330.35"/>
    <n v="0"/>
    <n v="0"/>
    <n v="27427.119999999999"/>
    <n v="903.23"/>
    <s v="Ricorrente"/>
  </r>
  <r>
    <x v="138"/>
    <s v="Lavori di sostituzione/bonifica delle reti di fognatura"/>
    <s v="Buonconvento"/>
    <s v="5-Condutture e Opere Idrauliche Fisse"/>
    <n v="3540721"/>
    <s v="F"/>
    <s v="in esercizio"/>
    <n v="12737248.870000001"/>
    <n v="4137248.87"/>
    <n v="33445.550000000003"/>
    <n v="0"/>
    <n v="0"/>
    <n v="30489.25"/>
    <n v="2956.2999999999997"/>
    <s v="Ricorrente"/>
  </r>
  <r>
    <x v="138"/>
    <s v="Lavori di sostituzione/bonifica delle reti di fognatura"/>
    <s v="Castell'Azzara"/>
    <s v="5-Condutture e Opere Idrauliche Fisse"/>
    <n v="3022028"/>
    <s v="F"/>
    <s v="in esercizio"/>
    <n v="12737248.870000001"/>
    <n v="4137248.87"/>
    <n v="30088.829999999998"/>
    <n v="0"/>
    <n v="0"/>
    <n v="29519.39"/>
    <n v="569.44000000000005"/>
    <s v="Ricorrente"/>
  </r>
  <r>
    <x v="138"/>
    <s v="Lavori di sostituzione/bonifica delle reti di fognatura"/>
    <s v="Castelnuovo Berardenga"/>
    <s v="5-Condutture e Opere Idrauliche Fisse"/>
    <n v="3540713"/>
    <s v="F"/>
    <s v="in esercizio"/>
    <n v="12737248.870000001"/>
    <n v="4137248.87"/>
    <n v="28042.69"/>
    <n v="0"/>
    <n v="0"/>
    <n v="26335.67"/>
    <n v="1707.02"/>
    <s v="Ricorrente"/>
  </r>
  <r>
    <x v="138"/>
    <s v="Lavori di sostituzione/bonifica delle reti di fognatura"/>
    <s v="Castelnuovo Berardenga"/>
    <s v="5-Condutture e Opere Idrauliche Fisse"/>
    <n v="3540714"/>
    <s v="F"/>
    <s v="in esercizio"/>
    <n v="12737248.870000001"/>
    <n v="4137248.87"/>
    <n v="21020.870000000003"/>
    <n v="0"/>
    <n v="0"/>
    <n v="20684.510000000002"/>
    <n v="336.3599999999999"/>
    <s v="Ricorrente"/>
  </r>
  <r>
    <x v="138"/>
    <s v="Lavori di sostituzione/bonifica delle reti di fognatura"/>
    <s v="Castiglione della Pescaia"/>
    <s v="5-Condutture e Opere Idrauliche Fisse"/>
    <n v="3020804"/>
    <s v="F"/>
    <s v="in esercizio"/>
    <n v="12737248.870000001"/>
    <n v="4137248.87"/>
    <n v="7738.51"/>
    <n v="0"/>
    <n v="0"/>
    <n v="7156.2"/>
    <n v="582.30999999999995"/>
    <s v="Ricorrente"/>
  </r>
  <r>
    <x v="138"/>
    <s v="Lavori di sostituzione/bonifica delle reti di fognatura"/>
    <s v="Cetona"/>
    <s v="5-Condutture e Opere Idrauliche Fisse"/>
    <n v="3022036"/>
    <s v="F"/>
    <s v="in esercizio"/>
    <n v="12737248.870000001"/>
    <n v="4137248.87"/>
    <n v="39431.31"/>
    <n v="0"/>
    <n v="0"/>
    <n v="37474.54"/>
    <n v="1956.7699999999998"/>
    <s v="Ricorrente"/>
  </r>
  <r>
    <x v="138"/>
    <s v="Lavori di sostituzione/bonifica delle reti di fognatura"/>
    <s v="Capalbio"/>
    <s v="5-Condutture e Opere Idrauliche Fisse"/>
    <n v="3541296"/>
    <s v="F"/>
    <s v="in esercizio"/>
    <n v="12737248.870000001"/>
    <n v="4137248.87"/>
    <n v="4076.04"/>
    <n v="0"/>
    <n v="0"/>
    <n v="2800"/>
    <n v="1276.04"/>
    <s v="Ricorrente"/>
  </r>
  <r>
    <x v="138"/>
    <s v="Lavori di sostituzione/bonifica delle reti di fognatura"/>
    <s v="Castel del Piano"/>
    <s v="5-Condutture e Opere Idrauliche Fisse"/>
    <n v="3009135"/>
    <s v="F"/>
    <s v="in esercizio"/>
    <n v="12737248.870000001"/>
    <n v="4137248.87"/>
    <n v="4975.9399999999996"/>
    <n v="0"/>
    <n v="0"/>
    <n v="4731.8599999999997"/>
    <n v="244.07999999999998"/>
    <s v="Ricorrente"/>
  </r>
  <r>
    <x v="138"/>
    <s v="Lavori di sostituzione/bonifica delle reti di fognatura"/>
    <s v="Colle Val d'Elsa"/>
    <s v="5-Condutture e Opere Idrauliche Fisse"/>
    <n v="3009190"/>
    <s v="F"/>
    <s v="in esercizio"/>
    <n v="12737248.870000001"/>
    <n v="4137248.87"/>
    <n v="45479.39"/>
    <n v="0"/>
    <n v="0"/>
    <n v="36718.74"/>
    <n v="8760.6499999999978"/>
    <s v="Ricorrente"/>
  </r>
  <r>
    <x v="138"/>
    <s v="Lavori di sostituzione/bonifica delle reti di fognatura"/>
    <s v="Follonica"/>
    <s v="5-Condutture e Opere Idrauliche Fisse"/>
    <n v="3020806"/>
    <s v="F"/>
    <s v="in esercizio"/>
    <n v="12737248.870000001"/>
    <n v="4137248.87"/>
    <n v="159346.22"/>
    <n v="0"/>
    <n v="0"/>
    <n v="140687.75"/>
    <n v="18658.470000000005"/>
    <s v="Ricorrente"/>
  </r>
  <r>
    <x v="138"/>
    <s v="Lavori di sostituzione/bonifica delle reti di fognatura"/>
    <s v="Follonica"/>
    <s v="5-Condutture e Opere Idrauliche Fisse"/>
    <n v="3022043"/>
    <s v="F"/>
    <s v="in esercizio"/>
    <n v="12737248.870000001"/>
    <n v="4137248.87"/>
    <n v="254825.84000000003"/>
    <n v="0"/>
    <n v="0"/>
    <n v="250643.23"/>
    <n v="4182.6100000000006"/>
    <s v="Ricorrente"/>
  </r>
  <r>
    <x v="138"/>
    <s v="Lavori di sostituzione/bonifica delle reti di fognatura"/>
    <s v="Grosseto"/>
    <s v="5-Condutture e Opere Idrauliche Fisse"/>
    <n v="3022037"/>
    <s v="F"/>
    <s v="in esercizio"/>
    <n v="12737248.870000001"/>
    <n v="4137248.87"/>
    <n v="35730.400000000001"/>
    <n v="0"/>
    <n v="0"/>
    <n v="35099.64"/>
    <n v="630.76"/>
    <s v="Ricorrente"/>
  </r>
  <r>
    <x v="138"/>
    <s v="Lavori di sostituzione/bonifica delle reti di fognatura"/>
    <s v="Gavorrano"/>
    <s v="5-Condutture e Opere Idrauliche Fisse"/>
    <n v="3022038"/>
    <s v="F"/>
    <s v="in esercizio"/>
    <n v="12737248.870000001"/>
    <n v="4137248.87"/>
    <n v="14817.76"/>
    <n v="0"/>
    <n v="0"/>
    <n v="14564.66"/>
    <n v="253.09999999999985"/>
    <s v="Ricorrente"/>
  </r>
  <r>
    <x v="138"/>
    <s v="Lavori di sostituzione/bonifica delle reti di fognatura"/>
    <s v="Isola del Giglio"/>
    <s v="5-Condutture e Opere Idrauliche Fisse"/>
    <n v="3022039"/>
    <s v="F"/>
    <s v="in esercizio"/>
    <n v="12737248.870000001"/>
    <n v="4137248.87"/>
    <n v="12150.86"/>
    <n v="0"/>
    <n v="0"/>
    <n v="11896.02"/>
    <n v="254.84"/>
    <s v="Ricorrente"/>
  </r>
  <r>
    <x v="138"/>
    <s v="Lavori di sostituzione/bonifica delle reti di fognatura"/>
    <s v="Manciano"/>
    <s v="5-Condutture e Opere Idrauliche Fisse"/>
    <n v="3009191"/>
    <s v="F"/>
    <s v="in esercizio"/>
    <n v="12737248.870000001"/>
    <n v="4137248.87"/>
    <n v="7863.99"/>
    <n v="0"/>
    <n v="0"/>
    <n v="6663.46"/>
    <n v="1200.53"/>
    <s v="Ricorrente"/>
  </r>
  <r>
    <x v="138"/>
    <s v="Lavori di sostituzione/bonifica delle reti di fognatura"/>
    <s v="Monteroni d'Arbia"/>
    <s v="5-Condutture e Opere Idrauliche Fisse"/>
    <n v="3009137"/>
    <s v="F"/>
    <s v="in esercizio"/>
    <n v="12737248.870000001"/>
    <n v="4137248.87"/>
    <n v="12006.22"/>
    <n v="0"/>
    <n v="0"/>
    <n v="11892.98"/>
    <n v="113.24"/>
    <s v="Ricorrente"/>
  </r>
  <r>
    <x v="138"/>
    <s v="Lavori di sostituzione/bonifica delle reti di fognatura"/>
    <s v="Montalcino"/>
    <s v="5-Condutture e Opere Idrauliche Fisse"/>
    <n v="3009430"/>
    <s v="F"/>
    <s v="in esercizio"/>
    <n v="12737248.870000001"/>
    <n v="4137248.87"/>
    <n v="64902.520000000004"/>
    <n v="0"/>
    <n v="0"/>
    <n v="63449.340000000004"/>
    <n v="1453.1799999999998"/>
    <s v="Ricorrente"/>
  </r>
  <r>
    <x v="138"/>
    <s v="Lavori di sostituzione/bonifica delle reti di fognatura"/>
    <s v="Montalcino"/>
    <s v="5-Condutture e Opere Idrauliche Fisse"/>
    <n v="3022091"/>
    <s v="F"/>
    <s v="in esercizio"/>
    <n v="12737248.870000001"/>
    <n v="4137248.87"/>
    <n v="63949.51"/>
    <n v="0"/>
    <n v="0"/>
    <n v="63949.51"/>
    <n v="0"/>
    <s v="Ricorrente"/>
  </r>
  <r>
    <x v="138"/>
    <s v="Lavori di sostituzione/bonifica delle reti di fognatura"/>
    <s v="Montalcino"/>
    <s v="5-Condutture e Opere Idrauliche Fisse"/>
    <n v="3022040"/>
    <s v="F"/>
    <s v="in esercizio"/>
    <n v="12737248.870000001"/>
    <n v="4137248.87"/>
    <n v="38086.090000000004"/>
    <n v="0"/>
    <n v="0"/>
    <n v="35104.97"/>
    <n v="2981.12"/>
    <s v="Ricorrente"/>
  </r>
  <r>
    <x v="138"/>
    <s v="Lavori di sostituzione/bonifica delle reti di fognatura"/>
    <s v="Montalcino"/>
    <s v="5-Condutture e Opere Idrauliche Fisse"/>
    <n v="3009192"/>
    <s v="F"/>
    <s v="in esercizio"/>
    <n v="12737248.870000001"/>
    <n v="4137248.87"/>
    <n v="49439.66"/>
    <n v="0"/>
    <n v="0"/>
    <n v="49439.66"/>
    <n v="0"/>
    <s v="Ricorrente"/>
  </r>
  <r>
    <x v="138"/>
    <s v="Lavori di sostituzione/bonifica delle reti di fognatura"/>
    <s v="Massa Marittima"/>
    <s v="5-Condutture e Opere Idrauliche Fisse"/>
    <n v="3022029"/>
    <s v="F"/>
    <s v="in esercizio"/>
    <n v="12737248.870000001"/>
    <n v="4137248.87"/>
    <n v="49072.61"/>
    <n v="0"/>
    <n v="0"/>
    <n v="48471.01"/>
    <n v="601.6"/>
    <s v="Ricorrente"/>
  </r>
  <r>
    <x v="138"/>
    <s v="Lavori di sostituzione/bonifica delle reti di fognatura"/>
    <s v="Massa Marittima"/>
    <s v="5-Condutture e Opere Idrauliche Fisse"/>
    <n v="3020809"/>
    <s v="F"/>
    <s v="in esercizio"/>
    <n v="12737248.870000001"/>
    <n v="4137248.87"/>
    <n v="22028.799999999999"/>
    <n v="0"/>
    <n v="0"/>
    <n v="18888.21"/>
    <n v="3140.59"/>
    <s v="Ricorrente"/>
  </r>
  <r>
    <x v="138"/>
    <s v="Lavori di sostituzione/bonifica delle reti di fognatura"/>
    <s v="Massa Marittima"/>
    <s v="5-Condutture e Opere Idrauliche Fisse"/>
    <n v="3020810"/>
    <s v="F"/>
    <s v="in esercizio"/>
    <n v="12737248.870000001"/>
    <n v="4137248.87"/>
    <n v="15333.02"/>
    <n v="0"/>
    <n v="0"/>
    <n v="14957.09"/>
    <n v="375.92999999999995"/>
    <s v="Ricorrente"/>
  </r>
  <r>
    <x v="138"/>
    <s v="Lavori di sostituzione/bonifica delle reti di fognatura"/>
    <s v="Monta Argentario"/>
    <s v="5-Condutture e Opere Idrauliche Fisse"/>
    <n v="3009444"/>
    <s v="F"/>
    <s v="in esercizio"/>
    <n v="12737248.870000001"/>
    <n v="4137248.87"/>
    <n v="67129.83"/>
    <n v="0"/>
    <n v="0"/>
    <n v="67073.650000000009"/>
    <n v="56.18"/>
    <s v="Ricorrente"/>
  </r>
  <r>
    <x v="138"/>
    <s v="Lavori di sostituzione/bonifica delle reti di fognatura"/>
    <s v="Murlo"/>
    <s v="5-Condutture e Opere Idrauliche Fisse"/>
    <n v="3022041"/>
    <s v="F"/>
    <s v="in esercizio"/>
    <n v="12737248.870000001"/>
    <n v="4137248.87"/>
    <n v="43681.62"/>
    <n v="0"/>
    <n v="0"/>
    <n v="40891.170000000006"/>
    <n v="2790.4500000000003"/>
    <s v="Ricorrente"/>
  </r>
  <r>
    <x v="138"/>
    <s v="Lavori di sostituzione/bonifica delle reti di fognatura"/>
    <s v="Pitigliano"/>
    <s v="5-Condutture e Opere Idrauliche Fisse"/>
    <n v="3022042"/>
    <s v="F"/>
    <s v="in esercizio"/>
    <n v="12737248.870000001"/>
    <n v="4137248.87"/>
    <n v="5213.79"/>
    <n v="0"/>
    <n v="0"/>
    <n v="4651.12"/>
    <n v="562.66999999999996"/>
    <s v="Ricorrente"/>
  </r>
  <r>
    <x v="138"/>
    <s v="Lavori di sostituzione/bonifica delle reti di fognatura"/>
    <s v="Pienza"/>
    <s v="5-Condutture e Opere Idrauliche Fisse"/>
    <n v="3009288"/>
    <s v="F"/>
    <s v="in esercizio"/>
    <n v="12737248.870000001"/>
    <n v="4137248.87"/>
    <n v="45803.7"/>
    <n v="0"/>
    <n v="0"/>
    <n v="45803.7"/>
    <n v="0"/>
    <s v="Ricorrente"/>
  </r>
  <r>
    <x v="138"/>
    <s v="Lavori di sostituzione/bonifica delle reti di fognatura"/>
    <s v="Roccastrada"/>
    <s v="5-Condutture e Opere Idrauliche Fisse"/>
    <n v="3022030"/>
    <s v="F"/>
    <s v="in esercizio"/>
    <n v="12737248.870000001"/>
    <n v="4137248.87"/>
    <n v="6789.82"/>
    <n v="0"/>
    <n v="0"/>
    <n v="5492.0199999999995"/>
    <n v="1297.8000000000002"/>
    <s v="Ricorrente"/>
  </r>
  <r>
    <x v="138"/>
    <s v="Lavori di sostituzione/bonifica delle reti di fognatura"/>
    <s v="Roccastrada"/>
    <s v="5-Condutture e Opere Idrauliche Fisse"/>
    <n v="3021225"/>
    <s v="F"/>
    <s v="in esercizio"/>
    <n v="12737248.870000001"/>
    <n v="4137248.87"/>
    <n v="2597.1999999999998"/>
    <n v="0"/>
    <n v="0"/>
    <n v="2597.1999999999998"/>
    <n v="0"/>
    <s v="Ricorrente"/>
  </r>
  <r>
    <x v="138"/>
    <s v="Lavori di sostituzione/bonifica delle reti di fognatura"/>
    <s v="Roccastrada"/>
    <s v="5-Condutture e Opere Idrauliche Fisse"/>
    <n v="3020814"/>
    <s v="F"/>
    <s v="in esercizio"/>
    <n v="12737248.870000001"/>
    <n v="4137248.87"/>
    <n v="36109.03"/>
    <n v="0"/>
    <n v="0"/>
    <n v="35410.49"/>
    <n v="698.54000000000019"/>
    <s v="Ricorrente"/>
  </r>
  <r>
    <x v="138"/>
    <s v="Lavori di sostituzione/bonifica delle reti di fognatura"/>
    <s v="Roccastrada"/>
    <s v="5-Condutture e Opere Idrauliche Fisse"/>
    <n v="3022034"/>
    <s v="F"/>
    <s v="in esercizio"/>
    <n v="12737248.870000001"/>
    <n v="4137248.87"/>
    <n v="1146.8499999999999"/>
    <n v="0"/>
    <n v="0"/>
    <n v="1048.3799999999999"/>
    <n v="98.47"/>
    <s v="Ricorrente"/>
  </r>
  <r>
    <x v="138"/>
    <s v="Lavori di sostituzione/bonifica delle reti di fognatura"/>
    <s v="San Casciano dei Bagni"/>
    <s v="5-Condutture e Opere Idrauliche Fisse"/>
    <n v="3009195"/>
    <s v="F"/>
    <s v="in esercizio"/>
    <n v="12737248.870000001"/>
    <n v="4137248.87"/>
    <n v="4028.42"/>
    <n v="0"/>
    <n v="0"/>
    <n v="2705.43"/>
    <n v="1322.99"/>
    <s v="Ricorrente"/>
  </r>
  <r>
    <x v="138"/>
    <s v="Lavori di sostituzione/bonifica delle reti di fognatura"/>
    <s v="Semproniano"/>
    <s v="5-Condutture e Opere Idrauliche Fisse"/>
    <n v="3009443"/>
    <s v="F"/>
    <s v="in esercizio"/>
    <n v="12737248.870000001"/>
    <n v="4137248.87"/>
    <n v="3311.15"/>
    <n v="0"/>
    <n v="0"/>
    <n v="3024.58"/>
    <n v="286.57"/>
    <s v="Ricorrente"/>
  </r>
  <r>
    <x v="138"/>
    <s v="Lavori di sostituzione/bonifica delle reti di fognatura"/>
    <s v="Santa Fiora"/>
    <s v="5-Condutture e Opere Idrauliche Fisse"/>
    <n v="3021226"/>
    <s v="F"/>
    <s v="in esercizio"/>
    <n v="12737248.870000001"/>
    <n v="4137248.87"/>
    <n v="1420.82"/>
    <n v="0"/>
    <n v="0"/>
    <n v="1412.62"/>
    <n v="8.1999999999999993"/>
    <s v="Ricorrente"/>
  </r>
  <r>
    <x v="138"/>
    <s v="Lavori di sostituzione/bonifica delle reti di fognatura"/>
    <s v="Santa Fiora"/>
    <s v="5-Condutture e Opere Idrauliche Fisse"/>
    <n v="3020817"/>
    <s v="F"/>
    <s v="in esercizio"/>
    <n v="12737248.870000001"/>
    <n v="4137248.87"/>
    <n v="7618"/>
    <n v="0"/>
    <n v="0"/>
    <n v="7618"/>
    <n v="0"/>
    <s v="Ricorrente"/>
  </r>
  <r>
    <x v="138"/>
    <s v="Lavori di sostituzione/bonifica delle reti di fognatura"/>
    <s v="Siena"/>
    <s v="5-Condutture e Opere Idrauliche Fisse"/>
    <n v="3009196"/>
    <s v="F"/>
    <s v="in esercizio"/>
    <n v="12737248.870000001"/>
    <n v="4137248.87"/>
    <n v="27389.87"/>
    <n v="0"/>
    <n v="0"/>
    <n v="20323.32"/>
    <n v="7066.55"/>
    <s v="Ricorrente"/>
  </r>
  <r>
    <x v="138"/>
    <s v="Lavori di sostituzione/bonifica delle reti di fognatura"/>
    <s v="Sorano"/>
    <s v="5-Condutture e Opere Idrauliche Fisse"/>
    <n v="3022035"/>
    <s v="F"/>
    <s v="in esercizio"/>
    <n v="12737248.870000001"/>
    <n v="4137248.87"/>
    <n v="40383.229999999996"/>
    <n v="0"/>
    <n v="0"/>
    <n v="39723.39"/>
    <n v="659.84"/>
    <s v="Ricorrente"/>
  </r>
  <r>
    <x v="138"/>
    <s v="Lavori di sostituzione/bonifica delle reti di fognatura"/>
    <s v="Sarteano"/>
    <s v="5-Condutture e Opere Idrauliche Fisse"/>
    <n v="3540720"/>
    <s v="F"/>
    <s v="in esercizio"/>
    <n v="12737248.870000001"/>
    <n v="4137248.87"/>
    <n v="49330.65"/>
    <n v="0"/>
    <n v="0"/>
    <n v="48280.020000000004"/>
    <n v="1050.6300000000001"/>
    <s v="Ricorrente"/>
  </r>
  <r>
    <x v="139"/>
    <s v="Rifacimento e miglioramento della rete fognaria separata nella zona di Piazza della Repubblica per convogliamento al depuratore"/>
    <s v="Abbadia San Salvatore"/>
    <s v="5-Condutture e Opere Idrauliche Fisse"/>
    <n v="3540160"/>
    <s v="F"/>
    <s v="in progettazione"/>
    <n v="1132392.5099999998"/>
    <n v="338194.35000000009"/>
    <n v="2172.06"/>
    <n v="0"/>
    <n v="0"/>
    <n v="0"/>
    <n v="2172.06"/>
    <s v="Nominale"/>
  </r>
  <r>
    <x v="139"/>
    <s v="Rifacimento e miglioramento della rete fognaria separata nella zona di Piazza della Repubblica per convogliamento al depuratore"/>
    <s v="Abbadia San Salvatore"/>
    <s v="16-Altre imm.mat.e immat."/>
    <n v="2500056"/>
    <s v="F"/>
    <s v="in progettazione"/>
    <n v="1132392.5099999998"/>
    <n v="338194.35000000009"/>
    <n v="2093.7799999999997"/>
    <n v="0"/>
    <n v="0"/>
    <n v="0"/>
    <n v="2093.7799999999997"/>
    <s v="Nominale"/>
  </r>
  <r>
    <x v="139"/>
    <s v="Rifacimento e miglioramento della rete fognaria separata nella zona di Piazza della Repubblica per convogliamento al depuratore"/>
    <s v="Abbadia San Salvatore"/>
    <s v="5-Condutture e Opere Idrauliche Fisse"/>
    <n v="3540134"/>
    <s v="F"/>
    <s v="in progettazione"/>
    <n v="1132392.5099999998"/>
    <n v="338194.35000000009"/>
    <n v="1836"/>
    <n v="0"/>
    <n v="0"/>
    <n v="0"/>
    <n v="1836"/>
    <s v="Nominale"/>
  </r>
  <r>
    <x v="140"/>
    <s v="Rifacimento degli impianti W1,W2 Punta Ala"/>
    <s v="Castiglione della Pescaia"/>
    <s v="8-Impianti di sollevamento e pompaggio"/>
    <s v="non creato"/>
    <s v="F"/>
    <s v="in progettazione"/>
    <n v="604653.4"/>
    <n v="5008.2999999999993"/>
    <n v="0"/>
    <n v="0"/>
    <n v="0"/>
    <n v="0"/>
    <n v="0"/>
    <s v="Nominale"/>
  </r>
  <r>
    <x v="141"/>
    <s v="Interventi di manutenzione straordinaria non programmata su impianti fognatura"/>
    <s v="Pienza"/>
    <s v="8-Impianti di sollevamento e pompaggio"/>
    <n v="3022162"/>
    <s v="F"/>
    <s v="in esercizio"/>
    <n v="5419915.2799999993"/>
    <n v="1769915.2799999998"/>
    <n v="12371.97"/>
    <n v="0"/>
    <n v="0"/>
    <n v="12360.01"/>
    <n v="11.96"/>
    <s v="Ricorrente"/>
  </r>
  <r>
    <x v="141"/>
    <s v="Interventi di manutenzione straordinaria non programmata su impianti fognatura"/>
    <s v="Siena"/>
    <s v="8-Impianti di sollevamento e pompaggio"/>
    <n v="3022163"/>
    <s v="F"/>
    <s v="in esercizio"/>
    <n v="5419915.2799999993"/>
    <n v="1769915.2799999998"/>
    <n v="1629.0800000000002"/>
    <n v="0"/>
    <n v="0"/>
    <n v="0"/>
    <n v="1629.0800000000002"/>
    <s v="Ricorrente"/>
  </r>
  <r>
    <x v="141"/>
    <s v="Interventi di manutenzione straordinaria non programmata su impianti fognatura"/>
    <s v="San Quirico d'Orcia"/>
    <s v="8-Impianti di sollevamento e pompaggio"/>
    <n v="3022164"/>
    <s v="F"/>
    <s v="in esercizio"/>
    <n v="5419915.2799999993"/>
    <n v="1769915.2799999998"/>
    <n v="819.87"/>
    <n v="0"/>
    <n v="0"/>
    <n v="819.87"/>
    <n v="0"/>
    <s v="Ricorrente"/>
  </r>
  <r>
    <x v="141"/>
    <s v="Interventi di manutenzione straordinaria non programmata su impianti fognatura"/>
    <s v="San Quirico d'Orcia"/>
    <s v="8-Impianti di sollevamento e pompaggio"/>
    <n v="3022165"/>
    <s v="F"/>
    <s v="in esercizio"/>
    <n v="5419915.2799999993"/>
    <n v="1769915.2799999998"/>
    <n v="819.87"/>
    <n v="0"/>
    <n v="0"/>
    <n v="819.87"/>
    <n v="0"/>
    <s v="Ricorrente"/>
  </r>
  <r>
    <x v="141"/>
    <s v="Interventi di manutenzione straordinaria non programmata su impianti fognatura"/>
    <s v="Capalbio"/>
    <s v="8-Impianti di sollevamento e pompaggio"/>
    <n v="3022147"/>
    <s v="F"/>
    <s v="in esercizio"/>
    <n v="5419915.2799999993"/>
    <n v="1769915.2799999998"/>
    <n v="6917.71"/>
    <n v="0"/>
    <n v="0"/>
    <n v="6307.73"/>
    <n v="609.98000000000013"/>
    <s v="Ricorrente"/>
  </r>
  <r>
    <x v="141"/>
    <s v="Interventi di manutenzione straordinaria non programmata su impianti fognatura"/>
    <s v="Castel del Piano"/>
    <s v="5-Condutture e Opere Idrauliche Fisse"/>
    <n v="3021847"/>
    <s v="F"/>
    <s v="in esercizio"/>
    <n v="5419915.2799999993"/>
    <n v="1769915.2799999998"/>
    <n v="3058.66"/>
    <n v="0"/>
    <n v="0"/>
    <n v="3052.5499999999997"/>
    <n v="6.11"/>
    <s v="Ricorrente"/>
  </r>
  <r>
    <x v="141"/>
    <s v="Interventi di manutenzione straordinaria non programmata su impianti fognatura"/>
    <s v="Follonica"/>
    <s v="8-Impianti di sollevamento e pompaggio"/>
    <n v="3022148"/>
    <s v="F"/>
    <s v="in esercizio"/>
    <n v="5419915.2799999993"/>
    <n v="1769915.2799999998"/>
    <n v="136.37"/>
    <n v="0"/>
    <n v="0"/>
    <n v="136.37"/>
    <n v="0"/>
    <s v="Ricorrente"/>
  </r>
  <r>
    <x v="141"/>
    <s v="Interventi di manutenzione straordinaria non programmata su impianti fognatura"/>
    <s v="Follonica"/>
    <s v="8-Impianti di sollevamento e pompaggio"/>
    <n v="3022149"/>
    <s v="F"/>
    <s v="in esercizio"/>
    <n v="5419915.2799999993"/>
    <n v="1769915.2799999998"/>
    <n v="581.87"/>
    <n v="0"/>
    <n v="0"/>
    <n v="0"/>
    <n v="581.87"/>
    <s v="Ricorrente"/>
  </r>
  <r>
    <x v="141"/>
    <s v="Interventi di manutenzione straordinaria non programmata su impianti fognatura"/>
    <s v="Follonica"/>
    <s v="8-Impianti di sollevamento e pompaggio"/>
    <n v="3022150"/>
    <s v="F"/>
    <s v="in esercizio"/>
    <n v="5419915.2799999993"/>
    <n v="1769915.2799999998"/>
    <n v="1398.82"/>
    <n v="0"/>
    <n v="0"/>
    <n v="1228.6599999999999"/>
    <n v="170.16"/>
    <s v="Ricorrente"/>
  </r>
  <r>
    <x v="141"/>
    <s v="Interventi di manutenzione straordinaria non programmata su impianti fognatura"/>
    <s v="Grosseto"/>
    <s v="8-Impianti di sollevamento e pompaggio"/>
    <n v="3021332"/>
    <s v="F"/>
    <s v="in esercizio"/>
    <n v="5419915.2799999993"/>
    <n v="1769915.2799999998"/>
    <n v="3449.49"/>
    <n v="0"/>
    <n v="0"/>
    <n v="3449.49"/>
    <n v="0"/>
    <s v="Ricorrente"/>
  </r>
  <r>
    <x v="141"/>
    <s v="Interventi di manutenzione straordinaria non programmata su impianti fognatura"/>
    <s v="Monticiano"/>
    <s v="5-Condutture e Opere Idrauliche Fisse"/>
    <n v="3021848"/>
    <s v="F"/>
    <s v="in esercizio"/>
    <n v="5419915.2799999993"/>
    <n v="1769915.2799999998"/>
    <n v="9441.7999999999993"/>
    <n v="0"/>
    <n v="0"/>
    <n v="9441.7999999999993"/>
    <n v="0"/>
    <s v="Ricorrente"/>
  </r>
  <r>
    <x v="141"/>
    <s v="Interventi di manutenzione straordinaria non programmata su impianti fognatura"/>
    <s v="Monticiano"/>
    <s v="8-Impianti di sollevamento e pompaggio"/>
    <n v="3022151"/>
    <s v="F"/>
    <s v="in esercizio"/>
    <n v="5419915.2799999993"/>
    <n v="1769915.2799999998"/>
    <n v="1195.1400000000001"/>
    <n v="0"/>
    <n v="0"/>
    <n v="1195.1400000000001"/>
    <n v="0"/>
    <s v="Ricorrente"/>
  </r>
  <r>
    <x v="141"/>
    <s v="Interventi di manutenzione straordinaria non programmata su impianti fognatura"/>
    <s v="Monteriggioni"/>
    <s v="8-Impianti di sollevamento e pompaggio"/>
    <n v="3020321"/>
    <s v="F"/>
    <s v="in esercizio"/>
    <n v="5419915.2799999993"/>
    <n v="1769915.2799999998"/>
    <n v="32430.699999999993"/>
    <n v="0"/>
    <n v="0"/>
    <n v="29492.599999999995"/>
    <n v="2938.1"/>
    <s v="Ricorrente"/>
  </r>
  <r>
    <x v="141"/>
    <s v="Interventi di manutenzione straordinaria non programmata su impianti fognatura"/>
    <s v="Scarlino"/>
    <s v="8-Impianti di sollevamento e pompaggio"/>
    <n v="1140317"/>
    <s v="F"/>
    <s v="in esercizio"/>
    <n v="5419915.2799999993"/>
    <n v="1769915.2799999998"/>
    <n v="474.71"/>
    <n v="0"/>
    <n v="0"/>
    <n v="309.64999999999998"/>
    <n v="165.06"/>
    <s v="Ricorrente"/>
  </r>
  <r>
    <x v="141"/>
    <s v="Interventi di manutenzione straordinaria non programmata su impianti fognatura"/>
    <s v="Siena"/>
    <s v="8-Impianti di sollevamento e pompaggio"/>
    <n v="3541455"/>
    <s v="F"/>
    <s v="in esercizio"/>
    <n v="5419915.2799999993"/>
    <n v="1769915.2799999998"/>
    <n v="1369.4"/>
    <n v="0"/>
    <n v="0"/>
    <n v="1369.4"/>
    <n v="0"/>
    <s v="Ricorrente"/>
  </r>
  <r>
    <x v="141"/>
    <s v="Interventi di manutenzione straordinaria non programmata su impianti fognatura"/>
    <s v="Sovicille"/>
    <s v="8-Impianti di sollevamento e pompaggio"/>
    <n v="3540796"/>
    <s v="F"/>
    <s v="in esercizio"/>
    <n v="5419915.2799999993"/>
    <n v="1769915.2799999998"/>
    <n v="1283.8499999999999"/>
    <n v="0"/>
    <n v="0"/>
    <n v="1258.6499999999999"/>
    <n v="25.200000000000003"/>
    <s v="Ricorrente"/>
  </r>
  <r>
    <x v="141"/>
    <s v="Interventi di manutenzione straordinaria non programmata su impianti fognatura"/>
    <s v="Asciano"/>
    <s v="8-Impianti di sollevamento e pompaggio"/>
    <n v="3021617"/>
    <s v="F"/>
    <s v="in esercizio"/>
    <n v="5419915.2799999993"/>
    <n v="1769915.2799999998"/>
    <n v="356.72"/>
    <n v="0"/>
    <n v="0"/>
    <n v="356.72"/>
    <n v="0"/>
    <s v="Ricorrente"/>
  </r>
  <r>
    <x v="141"/>
    <s v="Interventi di manutenzione straordinaria non programmata su impianti fognatura"/>
    <s v="Castiglione della Pescaia"/>
    <s v="8-Impianti di sollevamento e pompaggio"/>
    <n v="3008976"/>
    <s v="F"/>
    <s v="in esercizio"/>
    <n v="5419915.2799999993"/>
    <n v="1769915.2799999998"/>
    <n v="734.1"/>
    <n v="0"/>
    <n v="0"/>
    <n v="734.1"/>
    <n v="0"/>
    <s v="Ricorrente"/>
  </r>
  <r>
    <x v="141"/>
    <s v="Interventi di manutenzione straordinaria non programmata su impianti fognatura"/>
    <s v="Castiglione della Pescaia"/>
    <s v="8-Impianti di sollevamento e pompaggio"/>
    <n v="3022205"/>
    <s v="F"/>
    <s v="in esercizio"/>
    <n v="5419915.2799999993"/>
    <n v="1769915.2799999998"/>
    <n v="6013.23"/>
    <n v="0"/>
    <n v="0"/>
    <n v="3248.9599999999996"/>
    <n v="2764.27"/>
    <s v="Ricorrente"/>
  </r>
  <r>
    <x v="141"/>
    <s v="Interventi di manutenzione straordinaria non programmata su impianti fognatura"/>
    <s v="Castiglione della Pescaia"/>
    <s v="8-Impianti di sollevamento e pompaggio"/>
    <n v="3022206"/>
    <s v="F"/>
    <s v="in esercizio"/>
    <n v="5419915.2799999993"/>
    <n v="1769915.2799999998"/>
    <n v="2861.9700000000003"/>
    <n v="0"/>
    <n v="0"/>
    <n v="2852.65"/>
    <n v="9.32"/>
    <s v="Ricorrente"/>
  </r>
  <r>
    <x v="141"/>
    <s v="Interventi di manutenzione straordinaria non programmata su impianti fognatura"/>
    <s v="Castiglione della Pescaia"/>
    <s v="8-Impianti di sollevamento e pompaggio"/>
    <n v="3022207"/>
    <s v="F"/>
    <s v="in esercizio"/>
    <n v="5419915.2799999993"/>
    <n v="1769915.2799999998"/>
    <n v="9686.09"/>
    <n v="0"/>
    <n v="0"/>
    <n v="9623.2800000000007"/>
    <n v="62.81"/>
    <s v="Ricorrente"/>
  </r>
  <r>
    <x v="141"/>
    <s v="Interventi di manutenzione straordinaria non programmata su impianti fognatura"/>
    <s v="Castiglione della Pescaia"/>
    <s v="8-Impianti di sollevamento e pompaggio"/>
    <n v="3022208"/>
    <s v="F"/>
    <s v="in esercizio"/>
    <n v="5419915.2799999993"/>
    <n v="1769915.2799999998"/>
    <n v="385.58"/>
    <n v="0"/>
    <n v="0"/>
    <n v="385.58"/>
    <n v="0"/>
    <s v="Ricorrente"/>
  </r>
  <r>
    <x v="141"/>
    <s v="Interventi di manutenzione straordinaria non programmata su impianti fognatura"/>
    <s v="Castiglione della Pescaia"/>
    <s v="8-Impianti di sollevamento e pompaggio"/>
    <n v="3020411"/>
    <s v="F"/>
    <s v="in esercizio"/>
    <n v="5419915.2799999993"/>
    <n v="1769915.2799999998"/>
    <n v="3543.51"/>
    <n v="0"/>
    <n v="0"/>
    <n v="3534.19"/>
    <n v="9.32"/>
    <s v="Ricorrente"/>
  </r>
  <r>
    <x v="141"/>
    <s v="Interventi di manutenzione straordinaria non programmata su impianti fognatura"/>
    <s v="Castiglione della Pescaia"/>
    <s v="8-Impianti di sollevamento e pompaggio"/>
    <n v="3008977"/>
    <s v="F"/>
    <s v="in esercizio"/>
    <n v="5419915.2799999993"/>
    <n v="1769915.2799999998"/>
    <n v="31243.14"/>
    <n v="0"/>
    <n v="0"/>
    <n v="31218.14"/>
    <n v="25.000000000000004"/>
    <s v="Ricorrente"/>
  </r>
  <r>
    <x v="141"/>
    <s v="Interventi di manutenzione straordinaria non programmata su impianti fognatura"/>
    <s v="Castiglione della Pescaia"/>
    <s v="8-Impianti di sollevamento e pompaggio"/>
    <n v="3020413"/>
    <s v="F"/>
    <s v="in esercizio"/>
    <n v="5419915.2799999993"/>
    <n v="1769915.2799999998"/>
    <n v="1709.36"/>
    <n v="0"/>
    <n v="0"/>
    <n v="1646.8"/>
    <n v="62.56"/>
    <s v="Ricorrente"/>
  </r>
  <r>
    <x v="141"/>
    <s v="Interventi di manutenzione straordinaria non programmata su impianti fognatura"/>
    <s v="Campagnatico"/>
    <s v="8-Impianti di sollevamento e pompaggio"/>
    <n v="3022210"/>
    <s v="F"/>
    <s v="in esercizio"/>
    <n v="5419915.2799999993"/>
    <n v="1769915.2799999998"/>
    <n v="395.06"/>
    <n v="0"/>
    <n v="0"/>
    <n v="395.06"/>
    <n v="0"/>
    <s v="Ricorrente"/>
  </r>
  <r>
    <x v="141"/>
    <s v="Interventi di manutenzione straordinaria non programmata su impianti fognatura"/>
    <s v="Capalbio"/>
    <s v="8-Impianti di sollevamento e pompaggio"/>
    <n v="3008982"/>
    <s v="F"/>
    <s v="in esercizio"/>
    <n v="5419915.2799999993"/>
    <n v="1769915.2799999998"/>
    <n v="7475.9900000000007"/>
    <n v="0"/>
    <n v="0"/>
    <n v="7475.9900000000007"/>
    <n v="0"/>
    <s v="Ricorrente"/>
  </r>
  <r>
    <x v="141"/>
    <s v="Interventi di manutenzione straordinaria non programmata su impianti fognatura"/>
    <s v="Capalbio"/>
    <s v="8-Impianti di sollevamento e pompaggio"/>
    <n v="3022212"/>
    <s v="F"/>
    <s v="in esercizio"/>
    <n v="5419915.2799999993"/>
    <n v="1769915.2799999998"/>
    <n v="268.82"/>
    <n v="0"/>
    <n v="0"/>
    <n v="268.82"/>
    <n v="0"/>
    <s v="Ricorrente"/>
  </r>
  <r>
    <x v="141"/>
    <s v="Interventi di manutenzione straordinaria non programmata su impianti fognatura"/>
    <s v="Capalbio"/>
    <s v="8-Impianti di sollevamento e pompaggio"/>
    <n v="3022213"/>
    <s v="F"/>
    <s v="in esercizio"/>
    <n v="5419915.2799999993"/>
    <n v="1769915.2799999998"/>
    <n v="1882.6800000000003"/>
    <n v="0"/>
    <n v="0"/>
    <n v="1882.6800000000003"/>
    <n v="0"/>
    <s v="Ricorrente"/>
  </r>
  <r>
    <x v="141"/>
    <s v="Interventi di manutenzione straordinaria non programmata su impianti fognatura"/>
    <s v="Castel del Piano"/>
    <s v="8-Impianti di sollevamento e pompaggio"/>
    <n v="3540399"/>
    <s v="F"/>
    <s v="in esercizio"/>
    <n v="5419915.2799999993"/>
    <n v="1769915.2799999998"/>
    <n v="956.06"/>
    <n v="0"/>
    <n v="0"/>
    <n v="956.06"/>
    <n v="0"/>
    <s v="Ricorrente"/>
  </r>
  <r>
    <x v="141"/>
    <s v="Interventi di manutenzione straordinaria non programmata su impianti fognatura"/>
    <s v="Castel del Piano"/>
    <s v="8-Impianti di sollevamento e pompaggio"/>
    <n v="1140247"/>
    <s v="F"/>
    <s v="in esercizio"/>
    <n v="5419915.2799999993"/>
    <n v="1769915.2799999998"/>
    <n v="414.27"/>
    <n v="0"/>
    <n v="0"/>
    <n v="408.2"/>
    <n v="6.0699999999999994"/>
    <s v="Ricorrente"/>
  </r>
  <r>
    <x v="141"/>
    <s v="Interventi di manutenzione straordinaria non programmata su impianti fognatura"/>
    <s v="Colle Val d'Elsa"/>
    <s v="8-Impianti di sollevamento e pompaggio"/>
    <n v="3020419"/>
    <s v="F"/>
    <s v="in esercizio"/>
    <n v="5419915.2799999993"/>
    <n v="1769915.2799999998"/>
    <n v="1798.68"/>
    <n v="0"/>
    <n v="0"/>
    <n v="1631.7800000000002"/>
    <n v="166.89999999999992"/>
    <s v="Ricorrente"/>
  </r>
  <r>
    <x v="141"/>
    <s v="Interventi di manutenzione straordinaria non programmata su impianti fognatura"/>
    <s v="Colle Val d'Elsa"/>
    <s v="8-Impianti di sollevamento e pompaggio"/>
    <n v="3022173"/>
    <s v="F"/>
    <s v="in esercizio"/>
    <n v="5419915.2799999993"/>
    <n v="1769915.2799999998"/>
    <n v="387.48"/>
    <n v="0"/>
    <n v="0"/>
    <n v="387.48"/>
    <n v="0"/>
    <s v="Ricorrente"/>
  </r>
  <r>
    <x v="141"/>
    <s v="Interventi di manutenzione straordinaria non programmata su impianti fognatura"/>
    <s v="Colle Val d'Elsa"/>
    <s v="8-Impianti di sollevamento e pompaggio"/>
    <n v="3022174"/>
    <s v="F"/>
    <s v="in esercizio"/>
    <n v="5419915.2799999993"/>
    <n v="1769915.2799999998"/>
    <n v="6568.44"/>
    <n v="0"/>
    <n v="0"/>
    <n v="5676.12"/>
    <n v="892.32"/>
    <s v="Ricorrente"/>
  </r>
  <r>
    <x v="141"/>
    <s v="Interventi di manutenzione straordinaria non programmata su impianti fognatura"/>
    <s v="Follonica"/>
    <s v="8-Impianti di sollevamento e pompaggio"/>
    <n v="3020421"/>
    <s v="F"/>
    <s v="in esercizio"/>
    <n v="5419915.2799999993"/>
    <n v="1769915.2799999998"/>
    <n v="9896.89"/>
    <n v="0"/>
    <n v="0"/>
    <n v="9732.0999999999985"/>
    <n v="164.79"/>
    <s v="Ricorrente"/>
  </r>
  <r>
    <x v="141"/>
    <s v="Interventi di manutenzione straordinaria non programmata su impianti fognatura"/>
    <s v="Follonica"/>
    <s v="8-Impianti di sollevamento e pompaggio"/>
    <n v="3020422"/>
    <s v="F"/>
    <s v="in esercizio"/>
    <n v="5419915.2799999993"/>
    <n v="1769915.2799999998"/>
    <n v="1586.0199999999998"/>
    <n v="0"/>
    <n v="0"/>
    <n v="1535.2199999999998"/>
    <n v="50.8"/>
    <s v="Ricorrente"/>
  </r>
  <r>
    <x v="141"/>
    <s v="Interventi di manutenzione straordinaria non programmata su impianti fognatura"/>
    <s v="Follonica"/>
    <s v="8-Impianti di sollevamento e pompaggio"/>
    <n v="3020423"/>
    <s v="F"/>
    <s v="in esercizio"/>
    <n v="5419915.2799999993"/>
    <n v="1769915.2799999998"/>
    <n v="3878.5"/>
    <n v="0"/>
    <n v="0"/>
    <n v="3690.18"/>
    <n v="188.32000000000002"/>
    <s v="Ricorrente"/>
  </r>
  <r>
    <x v="141"/>
    <s v="Interventi di manutenzione straordinaria non programmata su impianti fognatura"/>
    <s v="Follonica"/>
    <s v="8-Impianti di sollevamento e pompaggio"/>
    <n v="3020425"/>
    <s v="F"/>
    <s v="in esercizio"/>
    <n v="5419915.2799999993"/>
    <n v="1769915.2799999998"/>
    <n v="2809.47"/>
    <n v="0"/>
    <n v="0"/>
    <n v="2746.91"/>
    <n v="62.56"/>
    <s v="Ricorrente"/>
  </r>
  <r>
    <x v="141"/>
    <s v="Interventi di manutenzione straordinaria non programmata su impianti fognatura"/>
    <s v="Follonica"/>
    <s v="8-Impianti di sollevamento e pompaggio"/>
    <n v="3021630"/>
    <s v="F"/>
    <s v="in esercizio"/>
    <n v="5419915.2799999993"/>
    <n v="1769915.2799999998"/>
    <n v="12128.68"/>
    <n v="0"/>
    <n v="0"/>
    <n v="11790.68"/>
    <n v="338"/>
    <s v="Ricorrente"/>
  </r>
  <r>
    <x v="141"/>
    <s v="Interventi di manutenzione straordinaria non programmata su impianti fognatura"/>
    <s v="Grosseto"/>
    <s v="8-Impianti di sollevamento e pompaggio"/>
    <n v="3020427"/>
    <s v="F"/>
    <s v="in esercizio"/>
    <n v="5419915.2799999993"/>
    <n v="1769915.2799999998"/>
    <n v="1480.71"/>
    <n v="0"/>
    <n v="0"/>
    <n v="1480.71"/>
    <n v="0"/>
    <s v="Ricorrente"/>
  </r>
  <r>
    <x v="141"/>
    <s v="Interventi di manutenzione straordinaria non programmata su impianti fognatura"/>
    <s v="Grosseto"/>
    <s v="8-Impianti di sollevamento e pompaggio"/>
    <n v="3022180"/>
    <s v="F"/>
    <s v="in esercizio"/>
    <n v="5419915.2799999993"/>
    <n v="1769915.2799999998"/>
    <n v="4224.05"/>
    <n v="0"/>
    <n v="0"/>
    <n v="4206.46"/>
    <n v="17.59"/>
    <s v="Ricorrente"/>
  </r>
  <r>
    <x v="141"/>
    <s v="Interventi di manutenzione straordinaria non programmata su impianti fognatura"/>
    <s v="Grosseto"/>
    <s v="8-Impianti di sollevamento e pompaggio"/>
    <n v="3008987"/>
    <s v="F"/>
    <s v="in esercizio"/>
    <n v="5419915.2799999993"/>
    <n v="1769915.2799999998"/>
    <n v="347.4"/>
    <n v="0"/>
    <n v="0"/>
    <n v="347.4"/>
    <n v="0"/>
    <s v="Ricorrente"/>
  </r>
  <r>
    <x v="141"/>
    <s v="Interventi di manutenzione straordinaria non programmata su impianti fognatura"/>
    <s v="Grosseto"/>
    <s v="8-Impianti di sollevamento e pompaggio"/>
    <n v="3022181"/>
    <s v="F"/>
    <s v="in esercizio"/>
    <n v="5419915.2799999993"/>
    <n v="1769915.2799999998"/>
    <n v="110.88"/>
    <n v="0"/>
    <n v="0"/>
    <n v="110.88"/>
    <n v="0"/>
    <s v="Ricorrente"/>
  </r>
  <r>
    <x v="141"/>
    <s v="Interventi di manutenzione straordinaria non programmata su impianti fognatura"/>
    <s v="Grosseto"/>
    <s v="8-Impianti di sollevamento e pompaggio"/>
    <n v="3021597"/>
    <s v="F"/>
    <s v="in esercizio"/>
    <n v="5419915.2799999993"/>
    <n v="1769915.2799999998"/>
    <n v="1489.94"/>
    <n v="0"/>
    <n v="0"/>
    <n v="1489.94"/>
    <n v="0"/>
    <s v="Ricorrente"/>
  </r>
  <r>
    <x v="141"/>
    <s v="Interventi di manutenzione straordinaria non programmata su impianti fognatura"/>
    <s v="Grosseto"/>
    <s v="8-Impianti di sollevamento e pompaggio"/>
    <n v="3008988"/>
    <s v="F"/>
    <s v="in esercizio"/>
    <n v="5419915.2799999993"/>
    <n v="1769915.2799999998"/>
    <n v="806.18999999999994"/>
    <n v="0"/>
    <n v="0"/>
    <n v="766.91"/>
    <n v="39.28"/>
    <s v="Ricorrente"/>
  </r>
  <r>
    <x v="141"/>
    <s v="Interventi di manutenzione straordinaria non programmata su impianti fognatura"/>
    <s v="Grosseto"/>
    <s v="8-Impianti di sollevamento e pompaggio"/>
    <n v="3022182"/>
    <s v="F"/>
    <s v="in esercizio"/>
    <n v="5419915.2799999993"/>
    <n v="1769915.2799999998"/>
    <n v="4844.7499999999991"/>
    <n v="0"/>
    <n v="0"/>
    <n v="4749.0599999999995"/>
    <n v="95.690000000000012"/>
    <s v="Ricorrente"/>
  </r>
  <r>
    <x v="141"/>
    <s v="Interventi di manutenzione straordinaria non programmata su impianti fognatura"/>
    <s v="Grosseto"/>
    <s v="8-Impianti di sollevamento e pompaggio"/>
    <n v="3022183"/>
    <s v="F"/>
    <s v="in esercizio"/>
    <n v="5419915.2799999993"/>
    <n v="1769915.2799999998"/>
    <n v="142.31"/>
    <n v="0"/>
    <n v="0"/>
    <n v="142.31"/>
    <n v="0"/>
    <s v="Ricorrente"/>
  </r>
  <r>
    <x v="141"/>
    <s v="Interventi di manutenzione straordinaria non programmata su impianti fognatura"/>
    <s v="Grosseto"/>
    <s v="8-Impianti di sollevamento e pompaggio"/>
    <n v="3021790"/>
    <s v="F"/>
    <s v="in esercizio"/>
    <n v="5419915.2799999993"/>
    <n v="1769915.2799999998"/>
    <n v="349.27"/>
    <n v="0"/>
    <n v="0"/>
    <n v="349.27"/>
    <n v="0"/>
    <s v="Ricorrente"/>
  </r>
  <r>
    <x v="141"/>
    <s v="Interventi di manutenzione straordinaria non programmata su impianti fognatura"/>
    <s v="Grosseto"/>
    <s v="8-Impianti di sollevamento e pompaggio"/>
    <n v="3022184"/>
    <s v="F"/>
    <s v="in esercizio"/>
    <n v="5419915.2799999993"/>
    <n v="1769915.2799999998"/>
    <n v="2835.84"/>
    <n v="0"/>
    <n v="0"/>
    <n v="2773.28"/>
    <n v="62.56"/>
    <s v="Ricorrente"/>
  </r>
  <r>
    <x v="141"/>
    <s v="Interventi di manutenzione straordinaria non programmata su impianti fognatura"/>
    <s v="Grosseto"/>
    <s v="8-Impianti di sollevamento e pompaggio"/>
    <n v="3020436"/>
    <s v="F"/>
    <s v="in esercizio"/>
    <n v="5419915.2799999993"/>
    <n v="1769915.2799999998"/>
    <n v="7559.86"/>
    <n v="0"/>
    <n v="0"/>
    <n v="7445.74"/>
    <n v="114.12"/>
    <s v="Ricorrente"/>
  </r>
  <r>
    <x v="141"/>
    <s v="Interventi di manutenzione straordinaria non programmata su impianti fognatura"/>
    <s v="Grosseto"/>
    <s v="8-Impianti di sollevamento e pompaggio"/>
    <n v="3021601"/>
    <s v="F"/>
    <s v="in esercizio"/>
    <n v="5419915.2799999993"/>
    <n v="1769915.2799999998"/>
    <n v="1869.6300000000003"/>
    <n v="0"/>
    <n v="0"/>
    <n v="1729.7000000000003"/>
    <n v="139.93000000000004"/>
    <s v="Ricorrente"/>
  </r>
  <r>
    <x v="141"/>
    <s v="Interventi di manutenzione straordinaria non programmata su impianti fognatura"/>
    <s v="Grosseto"/>
    <s v="8-Impianti di sollevamento e pompaggio"/>
    <n v="3020437"/>
    <s v="F"/>
    <s v="in esercizio"/>
    <n v="5419915.2799999993"/>
    <n v="1769915.2799999998"/>
    <n v="2568.46"/>
    <n v="0"/>
    <n v="0"/>
    <n v="2355.17"/>
    <n v="213.28999999999985"/>
    <s v="Ricorrente"/>
  </r>
  <r>
    <x v="141"/>
    <s v="Interventi di manutenzione straordinaria non programmata su impianti fognatura"/>
    <s v="Grosseto"/>
    <s v="8-Impianti di sollevamento e pompaggio"/>
    <n v="3020438"/>
    <s v="F"/>
    <s v="in esercizio"/>
    <n v="5419915.2799999993"/>
    <n v="1769915.2799999998"/>
    <n v="25776.92"/>
    <n v="0"/>
    <n v="0"/>
    <n v="17775.03"/>
    <n v="8001.89"/>
    <s v="Ricorrente"/>
  </r>
  <r>
    <x v="141"/>
    <s v="Interventi di manutenzione straordinaria non programmata su impianti fognatura"/>
    <s v="Grosseto"/>
    <s v="8-Impianti di sollevamento e pompaggio"/>
    <n v="3020439"/>
    <s v="F"/>
    <s v="in esercizio"/>
    <n v="5419915.2799999993"/>
    <n v="1769915.2799999998"/>
    <n v="419.68"/>
    <n v="0"/>
    <n v="0"/>
    <n v="419.68"/>
    <n v="0"/>
    <s v="Ricorrente"/>
  </r>
  <r>
    <x v="141"/>
    <s v="Interventi di manutenzione straordinaria non programmata su impianti fognatura"/>
    <s v="Grosseto"/>
    <s v="8-Impianti di sollevamento e pompaggio"/>
    <n v="3020440"/>
    <s v="F"/>
    <s v="in esercizio"/>
    <n v="5419915.2799999993"/>
    <n v="1769915.2799999998"/>
    <n v="2643.1600000000003"/>
    <n v="0"/>
    <n v="0"/>
    <n v="2643.1600000000003"/>
    <n v="0"/>
    <s v="Ricorrente"/>
  </r>
  <r>
    <x v="141"/>
    <s v="Interventi di manutenzione straordinaria non programmata su impianti fognatura"/>
    <s v="Grosseto"/>
    <s v="8-Impianti di sollevamento e pompaggio"/>
    <n v="3021603"/>
    <s v="F"/>
    <s v="in esercizio"/>
    <n v="5419915.2799999993"/>
    <n v="1769915.2799999998"/>
    <n v="148.38"/>
    <n v="0"/>
    <n v="0"/>
    <n v="148.38"/>
    <n v="0"/>
    <s v="Ricorrente"/>
  </r>
  <r>
    <x v="141"/>
    <s v="Interventi di manutenzione straordinaria non programmata su impianti fognatura"/>
    <s v="Grosseto"/>
    <s v="8-Impianti di sollevamento e pompaggio"/>
    <n v="3008990"/>
    <s v="F"/>
    <s v="in esercizio"/>
    <n v="5419915.2799999993"/>
    <n v="1769915.2799999998"/>
    <n v="6907.79"/>
    <n v="0"/>
    <n v="0"/>
    <n v="6782.62"/>
    <n v="125.17"/>
    <s v="Ricorrente"/>
  </r>
  <r>
    <x v="141"/>
    <s v="Interventi di manutenzione straordinaria non programmata su impianti fognatura"/>
    <s v="Grosseto"/>
    <s v="8-Impianti di sollevamento e pompaggio"/>
    <n v="3022185"/>
    <s v="F"/>
    <s v="in esercizio"/>
    <n v="5419915.2799999993"/>
    <n v="1769915.2799999998"/>
    <n v="4087.73"/>
    <n v="0"/>
    <n v="0"/>
    <n v="4036.77"/>
    <n v="50.960000000000008"/>
    <s v="Ricorrente"/>
  </r>
  <r>
    <x v="141"/>
    <s v="Interventi di manutenzione straordinaria non programmata su impianti fognatura"/>
    <s v="Grosseto"/>
    <s v="8-Impianti di sollevamento e pompaggio"/>
    <n v="3021604"/>
    <s v="F"/>
    <s v="in esercizio"/>
    <n v="5419915.2799999993"/>
    <n v="1769915.2799999998"/>
    <n v="2998.0800000000004"/>
    <n v="0"/>
    <n v="0"/>
    <n v="2853.76"/>
    <n v="144.32"/>
    <s v="Ricorrente"/>
  </r>
  <r>
    <x v="141"/>
    <s v="Interventi di manutenzione straordinaria non programmata su impianti fognatura"/>
    <s v="Magliano in Toscana"/>
    <s v="8-Impianti di sollevamento e pompaggio"/>
    <n v="3022214"/>
    <s v="F"/>
    <s v="in esercizio"/>
    <n v="5419915.2799999993"/>
    <n v="1769915.2799999998"/>
    <n v="750.77"/>
    <n v="0"/>
    <n v="0"/>
    <n v="750.77"/>
    <n v="0"/>
    <s v="Ricorrente"/>
  </r>
  <r>
    <x v="141"/>
    <s v="Interventi di manutenzione straordinaria non programmata su impianti fognatura"/>
    <s v="Magliano in Toscana"/>
    <s v="8-Impianti di sollevamento e pompaggio"/>
    <n v="3022215"/>
    <s v="F"/>
    <s v="in esercizio"/>
    <n v="5419915.2799999993"/>
    <n v="1769915.2799999998"/>
    <n v="1620.18"/>
    <n v="0"/>
    <n v="0"/>
    <n v="1588.93"/>
    <n v="31.25"/>
    <s v="Ricorrente"/>
  </r>
  <r>
    <x v="141"/>
    <s v="Interventi di manutenzione straordinaria non programmata su impianti fognatura"/>
    <s v="Magliano in Toscana"/>
    <s v="8-Impianti di sollevamento e pompaggio"/>
    <n v="3022216"/>
    <s v="F"/>
    <s v="in esercizio"/>
    <n v="5419915.2799999993"/>
    <n v="1769915.2799999998"/>
    <n v="4651.25"/>
    <n v="0"/>
    <n v="0"/>
    <n v="4620"/>
    <n v="31.25"/>
    <s v="Ricorrente"/>
  </r>
  <r>
    <x v="141"/>
    <s v="Interventi di manutenzione straordinaria non programmata su impianti fognatura"/>
    <s v="Magliano in Toscana"/>
    <s v="8-Impianti di sollevamento e pompaggio"/>
    <n v="3022217"/>
    <s v="F"/>
    <s v="in esercizio"/>
    <n v="5419915.2799999993"/>
    <n v="1769915.2799999998"/>
    <n v="862.37"/>
    <n v="0"/>
    <n v="0"/>
    <n v="862.37"/>
    <n v="0"/>
    <s v="Ricorrente"/>
  </r>
  <r>
    <x v="141"/>
    <s v="Interventi di manutenzione straordinaria non programmata su impianti fognatura"/>
    <s v="Manciano"/>
    <s v="8-Impianti di sollevamento e pompaggio"/>
    <n v="3022218"/>
    <s v="F"/>
    <s v="in esercizio"/>
    <n v="5419915.2799999993"/>
    <n v="1769915.2799999998"/>
    <n v="2975.07"/>
    <n v="0"/>
    <n v="0"/>
    <n v="2975.07"/>
    <n v="0"/>
    <s v="Ricorrente"/>
  </r>
  <r>
    <x v="141"/>
    <s v="Interventi di manutenzione straordinaria non programmata su impianti fognatura"/>
    <s v="Manciano"/>
    <s v="8-Impianti di sollevamento e pompaggio"/>
    <n v="1140304"/>
    <s v="F"/>
    <s v="in esercizio"/>
    <n v="5419915.2799999993"/>
    <n v="1769915.2799999998"/>
    <n v="337.72"/>
    <n v="0"/>
    <n v="0"/>
    <n v="337.72"/>
    <n v="0"/>
    <s v="Ricorrente"/>
  </r>
  <r>
    <x v="141"/>
    <s v="Interventi di manutenzione straordinaria non programmata su impianti fognatura"/>
    <s v="Manciano"/>
    <s v="8-Impianti di sollevamento e pompaggio"/>
    <n v="1140305"/>
    <s v="F"/>
    <s v="in esercizio"/>
    <n v="5419915.2799999993"/>
    <n v="1769915.2799999998"/>
    <n v="1955.41"/>
    <n v="0"/>
    <n v="0"/>
    <n v="1955.41"/>
    <n v="0"/>
    <s v="Ricorrente"/>
  </r>
  <r>
    <x v="141"/>
    <s v="Interventi di manutenzione straordinaria non programmata su impianti fognatura"/>
    <s v="Manciano"/>
    <s v="8-Impianti di sollevamento e pompaggio"/>
    <n v="1140306"/>
    <s v="F"/>
    <s v="in esercizio"/>
    <n v="5419915.2799999993"/>
    <n v="1769915.2799999998"/>
    <n v="4699.3500000000004"/>
    <n v="0"/>
    <n v="0"/>
    <n v="4699.3500000000004"/>
    <n v="0"/>
    <s v="Ricorrente"/>
  </r>
  <r>
    <x v="141"/>
    <s v="Interventi di manutenzione straordinaria non programmata su impianti fognatura"/>
    <s v="Montalcino"/>
    <s v="8-Impianti di sollevamento e pompaggio"/>
    <n v="3021638"/>
    <s v="F"/>
    <s v="in esercizio"/>
    <n v="5419915.2799999993"/>
    <n v="1769915.2799999998"/>
    <n v="892.32"/>
    <n v="0"/>
    <n v="0"/>
    <n v="0"/>
    <n v="892.32"/>
    <s v="Ricorrente"/>
  </r>
  <r>
    <x v="141"/>
    <s v="Interventi di manutenzione straordinaria non programmata su impianti fognatura"/>
    <s v="Massa Marittima"/>
    <s v="8-Impianti di sollevamento e pompaggio"/>
    <n v="3020446"/>
    <s v="F"/>
    <s v="in esercizio"/>
    <n v="5419915.2799999993"/>
    <n v="1769915.2799999998"/>
    <n v="4252.26"/>
    <n v="0"/>
    <n v="0"/>
    <n v="4221.21"/>
    <n v="31.05"/>
    <s v="Ricorrente"/>
  </r>
  <r>
    <x v="141"/>
    <s v="Interventi di manutenzione straordinaria non programmata su impianti fognatura"/>
    <s v="Massa Marittima"/>
    <s v="8-Impianti di sollevamento e pompaggio"/>
    <n v="3020447"/>
    <s v="F"/>
    <s v="in esercizio"/>
    <n v="5419915.2799999993"/>
    <n v="1769915.2799999998"/>
    <n v="13102.97"/>
    <n v="0"/>
    <n v="0"/>
    <n v="8042.46"/>
    <n v="5060.5099999999993"/>
    <s v="Ricorrente"/>
  </r>
  <r>
    <x v="141"/>
    <s v="Interventi di manutenzione straordinaria non programmata su impianti fognatura"/>
    <s v="Massa Marittima"/>
    <s v="8-Impianti di sollevamento e pompaggio"/>
    <n v="3020448"/>
    <s v="F"/>
    <s v="in esercizio"/>
    <n v="5419915.2799999993"/>
    <n v="1769915.2799999998"/>
    <n v="1690.0700000000004"/>
    <n v="0"/>
    <n v="0"/>
    <n v="1658.6900000000003"/>
    <n v="31.38"/>
    <s v="Ricorrente"/>
  </r>
  <r>
    <x v="141"/>
    <s v="Interventi di manutenzione straordinaria non programmata su impianti fognatura"/>
    <s v="Monta Argentario"/>
    <s v="8-Impianti di sollevamento e pompaggio"/>
    <n v="1140324"/>
    <s v="F"/>
    <s v="in esercizio"/>
    <n v="5419915.2799999993"/>
    <n v="1769915.2799999998"/>
    <n v="304.77999999999997"/>
    <n v="0"/>
    <n v="0"/>
    <n v="304.77999999999997"/>
    <n v="0"/>
    <s v="Ricorrente"/>
  </r>
  <r>
    <x v="141"/>
    <s v="Interventi di manutenzione straordinaria non programmata su impianti fognatura"/>
    <s v="Monta Argentario"/>
    <s v="8-Impianti di sollevamento e pompaggio"/>
    <n v="1140325"/>
    <s v="F"/>
    <s v="in esercizio"/>
    <n v="5419915.2799999993"/>
    <n v="1769915.2799999998"/>
    <n v="195.61"/>
    <n v="0"/>
    <n v="0"/>
    <n v="195.61"/>
    <n v="0"/>
    <s v="Ricorrente"/>
  </r>
  <r>
    <x v="141"/>
    <s v="Interventi di manutenzione straordinaria non programmata su impianti fognatura"/>
    <s v="Orbetello"/>
    <s v="8-Impianti di sollevamento e pompaggio"/>
    <n v="3020459"/>
    <s v="F"/>
    <s v="in esercizio"/>
    <n v="5419915.2799999993"/>
    <n v="1769915.2799999998"/>
    <n v="1483.8200000000002"/>
    <n v="0"/>
    <n v="0"/>
    <n v="1483.8200000000002"/>
    <n v="0"/>
    <s v="Ricorrente"/>
  </r>
  <r>
    <x v="141"/>
    <s v="Interventi di manutenzione straordinaria non programmata su impianti fognatura"/>
    <s v="Piancastagnaio"/>
    <s v="8-Impianti di sollevamento e pompaggio"/>
    <n v="3022222"/>
    <s v="F"/>
    <s v="in esercizio"/>
    <n v="5419915.2799999993"/>
    <n v="1769915.2799999998"/>
    <n v="268.76"/>
    <n v="0"/>
    <n v="0"/>
    <n v="258.71999999999997"/>
    <n v="10.040000000000001"/>
    <s v="Ricorrente"/>
  </r>
  <r>
    <x v="141"/>
    <s v="Interventi di manutenzione straordinaria non programmata su impianti fognatura"/>
    <s v="Piancastagnaio"/>
    <s v="8-Impianti di sollevamento e pompaggio"/>
    <n v="3021644"/>
    <s v="F"/>
    <s v="in esercizio"/>
    <n v="5419915.2799999993"/>
    <n v="1769915.2799999998"/>
    <n v="783.46"/>
    <n v="0"/>
    <n v="0"/>
    <n v="783.07"/>
    <n v="0.39"/>
    <s v="Ricorrente"/>
  </r>
  <r>
    <x v="141"/>
    <s v="Interventi di manutenzione straordinaria non programmata su impianti fognatura"/>
    <s v="Pienza"/>
    <s v="8-Impianti di sollevamento e pompaggio"/>
    <n v="3020467"/>
    <s v="F"/>
    <s v="in esercizio"/>
    <n v="5419915.2799999993"/>
    <n v="1769915.2799999998"/>
    <n v="1469.1399999999999"/>
    <n v="0"/>
    <n v="0"/>
    <n v="1469.1399999999999"/>
    <n v="0"/>
    <s v="Ricorrente"/>
  </r>
  <r>
    <x v="141"/>
    <s v="Interventi di manutenzione straordinaria non programmata su impianti fognatura"/>
    <s v="Rapolano"/>
    <s v="8-Impianti di sollevamento e pompaggio"/>
    <n v="3022223"/>
    <s v="F"/>
    <s v="in esercizio"/>
    <n v="5419915.2799999993"/>
    <n v="1769915.2799999998"/>
    <n v="100.74"/>
    <n v="0"/>
    <n v="0"/>
    <n v="100.74"/>
    <n v="0"/>
    <s v="Ricorrente"/>
  </r>
  <r>
    <x v="141"/>
    <s v="Interventi di manutenzione straordinaria non programmata su impianti fognatura"/>
    <s v="Rapolano"/>
    <s v="8-Impianti di sollevamento e pompaggio"/>
    <n v="3541102"/>
    <s v="F"/>
    <s v="in esercizio"/>
    <n v="5419915.2799999993"/>
    <n v="1769915.2799999998"/>
    <n v="559.19000000000005"/>
    <n v="0"/>
    <n v="0"/>
    <n v="559.19000000000005"/>
    <n v="0"/>
    <s v="Ricorrente"/>
  </r>
  <r>
    <x v="141"/>
    <s v="Interventi di manutenzione straordinaria non programmata su impianti fognatura"/>
    <s v="Roccastrada"/>
    <s v="8-Impianti di sollevamento e pompaggio"/>
    <n v="3020470"/>
    <s v="F"/>
    <s v="in esercizio"/>
    <n v="5419915.2799999993"/>
    <n v="1769915.2799999998"/>
    <n v="8050.89"/>
    <n v="0"/>
    <n v="0"/>
    <n v="7922.4000000000005"/>
    <n v="128.49"/>
    <s v="Ricorrente"/>
  </r>
  <r>
    <x v="141"/>
    <s v="Interventi di manutenzione straordinaria non programmata su impianti fognatura"/>
    <s v="Roccastrada"/>
    <s v="8-Impianti di sollevamento e pompaggio"/>
    <n v="1140241"/>
    <s v="F"/>
    <s v="in esercizio"/>
    <n v="5419915.2799999993"/>
    <n v="1769915.2799999998"/>
    <n v="3955.94"/>
    <n v="0"/>
    <n v="0"/>
    <n v="3924.89"/>
    <n v="31.05"/>
    <s v="Ricorrente"/>
  </r>
  <r>
    <x v="141"/>
    <s v="Interventi di manutenzione straordinaria non programmata su impianti fognatura"/>
    <s v="Roccastrada"/>
    <s v="8-Impianti di sollevamento e pompaggio"/>
    <n v="1140244"/>
    <s v="F"/>
    <s v="in esercizio"/>
    <n v="5419915.2799999993"/>
    <n v="1769915.2799999998"/>
    <n v="5683.1"/>
    <n v="0"/>
    <n v="0"/>
    <n v="5652.05"/>
    <n v="31.05"/>
    <s v="Ricorrente"/>
  </r>
  <r>
    <x v="141"/>
    <s v="Interventi di manutenzione straordinaria non programmata su impianti fognatura"/>
    <s v="Scarlino"/>
    <s v="8-Impianti di sollevamento e pompaggio"/>
    <n v="1140200"/>
    <s v="F"/>
    <s v="in esercizio"/>
    <n v="5419915.2799999993"/>
    <n v="1769915.2799999998"/>
    <n v="101.25"/>
    <n v="0"/>
    <n v="0"/>
    <n v="101.25"/>
    <n v="0"/>
    <s v="Ricorrente"/>
  </r>
  <r>
    <x v="141"/>
    <s v="Interventi di manutenzione straordinaria non programmata su impianti fognatura"/>
    <s v="Siena"/>
    <s v="8-Impianti di sollevamento e pompaggio"/>
    <n v="3008997"/>
    <s v="F"/>
    <s v="in esercizio"/>
    <n v="5419915.2799999993"/>
    <n v="1769915.2799999998"/>
    <n v="1941.96"/>
    <n v="0"/>
    <n v="0"/>
    <n v="1910.71"/>
    <n v="31.25"/>
    <s v="Ricorrente"/>
  </r>
  <r>
    <x v="141"/>
    <s v="Interventi di manutenzione straordinaria non programmata su impianti fognatura"/>
    <s v="Sovicille"/>
    <s v="8-Impianti di sollevamento e pompaggio"/>
    <n v="3008999"/>
    <s v="F"/>
    <s v="in esercizio"/>
    <n v="5419915.2799999993"/>
    <n v="1769915.2799999998"/>
    <n v="1108.1699999999998"/>
    <n v="0"/>
    <n v="0"/>
    <n v="1098.31"/>
    <n v="9.86"/>
    <s v="Ricorrente"/>
  </r>
  <r>
    <x v="141"/>
    <s v="Interventi di manutenzione straordinaria non programmata su impianti fognatura"/>
    <s v="San Quirico d'Orcia"/>
    <s v="8-Impianti di sollevamento e pompaggio"/>
    <n v="3541125"/>
    <s v="F"/>
    <s v="in esercizio"/>
    <n v="5419915.2799999993"/>
    <n v="1769915.2799999998"/>
    <n v="16683.349999999995"/>
    <n v="0"/>
    <n v="0"/>
    <n v="16485.659999999996"/>
    <n v="197.69"/>
    <s v="Ricorrente"/>
  </r>
  <r>
    <x v="141"/>
    <s v="Interventi di manutenzione straordinaria non programmata su impianti fognatura"/>
    <s v="San Quirico d'Orcia"/>
    <s v="8-Impianti di sollevamento e pompaggio"/>
    <n v="3022225"/>
    <s v="F"/>
    <s v="in esercizio"/>
    <n v="5419915.2799999993"/>
    <n v="1769915.2799999998"/>
    <n v="6456.67"/>
    <n v="0"/>
    <n v="0"/>
    <n v="6456.67"/>
    <n v="0"/>
    <s v="Ricorrente"/>
  </r>
  <r>
    <x v="141"/>
    <s v="Interventi di manutenzione straordinaria non programmata su impianti fognatura"/>
    <s v="San Quirico d'Orcia"/>
    <s v="8-Impianti di sollevamento e pompaggio"/>
    <n v="3020487"/>
    <s v="F"/>
    <s v="in esercizio"/>
    <n v="5419915.2799999993"/>
    <n v="1769915.2799999998"/>
    <n v="4683.1400000000003"/>
    <n v="0"/>
    <n v="0"/>
    <n v="4651.8900000000003"/>
    <n v="31.25"/>
    <s v="Ricorrente"/>
  </r>
  <r>
    <x v="141"/>
    <s v="Interventi di manutenzione straordinaria non programmata su impianti fognatura"/>
    <s v="San Quirico d'Orcia"/>
    <s v="8-Impianti di sollevamento e pompaggio"/>
    <n v="3021670"/>
    <s v="F"/>
    <s v="in esercizio"/>
    <n v="5419915.2799999993"/>
    <n v="1769915.2799999998"/>
    <n v="11646.83"/>
    <n v="0"/>
    <n v="0"/>
    <n v="11615.58"/>
    <n v="31.25"/>
    <s v="Ricorrente"/>
  </r>
  <r>
    <x v="141"/>
    <s v="Interventi di manutenzione straordinaria non programmata su impianti fognatura"/>
    <s v="San Quirico d'Orcia"/>
    <s v="8-Impianti di sollevamento e pompaggio"/>
    <n v="3020488"/>
    <s v="F"/>
    <s v="in esercizio"/>
    <n v="5419915.2799999993"/>
    <n v="1769915.2799999998"/>
    <n v="573.16999999999996"/>
    <n v="0"/>
    <n v="0"/>
    <n v="573.16999999999996"/>
    <n v="0"/>
    <s v="Ricorrente"/>
  </r>
  <r>
    <x v="141"/>
    <s v="Interventi di manutenzione straordinaria non programmata su impianti fognatura"/>
    <s v="San Quirico d'Orcia"/>
    <s v="8-Impianti di sollevamento e pompaggio"/>
    <n v="3021671"/>
    <s v="F"/>
    <s v="in esercizio"/>
    <n v="5419915.2799999993"/>
    <n v="1769915.2799999998"/>
    <n v="5129.75"/>
    <n v="0"/>
    <n v="0"/>
    <n v="4173.6899999999996"/>
    <n v="956.06"/>
    <s v="Ricorrente"/>
  </r>
  <r>
    <x v="141"/>
    <s v="Interventi di manutenzione straordinaria non programmata su impianti fognatura"/>
    <s v="Sorano"/>
    <s v="8-Impianti di sollevamento e pompaggio"/>
    <n v="3022093"/>
    <s v="F"/>
    <s v="in esercizio"/>
    <n v="5419915.2799999993"/>
    <n v="1769915.2799999998"/>
    <n v="480.12"/>
    <n v="0"/>
    <n v="0"/>
    <n v="480.12"/>
    <n v="0"/>
    <s v="Ricorrente"/>
  </r>
  <r>
    <x v="141"/>
    <s v="Interventi di manutenzione straordinaria non programmata su impianti fognatura"/>
    <s v="Sorano"/>
    <s v="8-Impianti di sollevamento e pompaggio"/>
    <n v="3022094"/>
    <s v="F"/>
    <s v="in esercizio"/>
    <n v="5419915.2799999993"/>
    <n v="1769915.2799999998"/>
    <n v="1312.7799999999997"/>
    <n v="0"/>
    <n v="0"/>
    <n v="1291.4499999999998"/>
    <n v="21.33"/>
    <s v="Ricorrente"/>
  </r>
  <r>
    <x v="141"/>
    <s v="Interventi di manutenzione straordinaria non programmata su impianti fognatura"/>
    <s v="Sorano"/>
    <s v="8-Impianti di sollevamento e pompaggio"/>
    <n v="3022095"/>
    <s v="F"/>
    <s v="in esercizio"/>
    <n v="5419915.2799999993"/>
    <n v="1769915.2799999998"/>
    <n v="475.84000000000003"/>
    <n v="0"/>
    <n v="0"/>
    <n v="447.24"/>
    <n v="28.6"/>
    <s v="Ricorrente"/>
  </r>
  <r>
    <x v="141"/>
    <s v="Interventi di manutenzione straordinaria non programmata su impianti fognatura"/>
    <s v="Castelnuovo Berardenga"/>
    <s v="8-Impianti di sollevamento e pompaggio"/>
    <n v="3022127"/>
    <s v="F"/>
    <s v="in esercizio"/>
    <n v="5419915.2799999993"/>
    <n v="1769915.2799999998"/>
    <n v="727"/>
    <n v="0"/>
    <n v="0"/>
    <n v="727"/>
    <n v="0"/>
    <s v="Ricorrente"/>
  </r>
  <r>
    <x v="141"/>
    <s v="Interventi di manutenzione straordinaria non programmata su impianti fognatura"/>
    <s v="Castiglione della Pescaia"/>
    <s v="8-Impianti di sollevamento e pompaggio"/>
    <n v="3008909"/>
    <s v="F"/>
    <s v="in esercizio"/>
    <n v="5419915.2799999993"/>
    <n v="1769915.2799999998"/>
    <n v="3687.57"/>
    <n v="0"/>
    <n v="0"/>
    <n v="2805"/>
    <n v="882.57"/>
    <s v="Ricorrente"/>
  </r>
  <r>
    <x v="141"/>
    <s v="Interventi di manutenzione straordinaria non programmata su impianti fognatura"/>
    <s v="Castiglione della Pescaia"/>
    <s v="8-Impianti di sollevamento e pompaggio"/>
    <n v="3020670"/>
    <s v="F"/>
    <s v="in esercizio"/>
    <n v="5419915.2799999993"/>
    <n v="1769915.2799999998"/>
    <n v="467.5"/>
    <n v="0"/>
    <n v="0"/>
    <n v="467.5"/>
    <n v="0"/>
    <s v="Ricorrente"/>
  </r>
  <r>
    <x v="141"/>
    <s v="Interventi di manutenzione straordinaria non programmata su impianti fognatura"/>
    <s v="Capalbio"/>
    <s v="8-Impianti di sollevamento e pompaggio"/>
    <n v="3022132"/>
    <s v="F"/>
    <s v="in esercizio"/>
    <n v="5419915.2799999993"/>
    <n v="1769915.2799999998"/>
    <n v="1314.89"/>
    <n v="0"/>
    <n v="0"/>
    <n v="0"/>
    <n v="1314.89"/>
    <s v="Ricorrente"/>
  </r>
  <r>
    <x v="141"/>
    <s v="Interventi di manutenzione straordinaria non programmata su impianti fognatura"/>
    <s v="Castel del Piano"/>
    <s v="8-Impianti di sollevamento e pompaggio"/>
    <n v="3022096"/>
    <s v="F"/>
    <s v="in esercizio"/>
    <n v="5419915.2799999993"/>
    <n v="1769915.2799999998"/>
    <n v="794.71"/>
    <n v="0"/>
    <n v="0"/>
    <n v="794.71"/>
    <n v="0"/>
    <s v="Ricorrente"/>
  </r>
  <r>
    <x v="141"/>
    <s v="Interventi di manutenzione straordinaria non programmata su impianti fognatura"/>
    <s v="Colle Val d'Elsa"/>
    <s v="8-Impianti di sollevamento e pompaggio"/>
    <n v="3008912"/>
    <s v="F"/>
    <s v="in esercizio"/>
    <n v="5419915.2799999993"/>
    <n v="1769915.2799999998"/>
    <n v="891.81"/>
    <n v="0"/>
    <n v="0"/>
    <n v="891.81"/>
    <n v="0"/>
    <s v="Ricorrente"/>
  </r>
  <r>
    <x v="141"/>
    <s v="Interventi di manutenzione straordinaria non programmata su impianti fognatura"/>
    <s v="Colle Val d'Elsa"/>
    <s v="8-Impianti di sollevamento e pompaggio"/>
    <n v="3022130"/>
    <s v="F"/>
    <s v="in esercizio"/>
    <n v="5419915.2799999993"/>
    <n v="1769915.2799999998"/>
    <n v="727"/>
    <n v="0"/>
    <n v="0"/>
    <n v="727"/>
    <n v="0"/>
    <s v="Ricorrente"/>
  </r>
  <r>
    <x v="141"/>
    <s v="Interventi di manutenzione straordinaria non programmata su impianti fognatura"/>
    <s v="Follonica"/>
    <s v="8-Impianti di sollevamento e pompaggio"/>
    <n v="3021256"/>
    <s v="F"/>
    <s v="in esercizio"/>
    <n v="5419915.2799999993"/>
    <n v="1769915.2799999998"/>
    <n v="3031.9399999999996"/>
    <n v="0"/>
    <n v="0"/>
    <n v="0"/>
    <n v="3031.9399999999996"/>
    <s v="Ricorrente"/>
  </r>
  <r>
    <x v="141"/>
    <s v="Interventi di manutenzione straordinaria non programmata su impianti fognatura"/>
    <s v="Follonica"/>
    <s v="8-Impianti di sollevamento e pompaggio"/>
    <n v="3008915"/>
    <s v="F"/>
    <s v="in esercizio"/>
    <n v="5419915.2799999993"/>
    <n v="1769915.2799999998"/>
    <n v="4448.24"/>
    <n v="0"/>
    <n v="0"/>
    <n v="1776.9"/>
    <n v="2671.34"/>
    <s v="Ricorrente"/>
  </r>
  <r>
    <x v="141"/>
    <s v="Interventi di manutenzione straordinaria non programmata su impianti fognatura"/>
    <s v="Follonica"/>
    <s v="8-Impianti di sollevamento e pompaggio"/>
    <n v="3022133"/>
    <s v="F"/>
    <s v="in esercizio"/>
    <n v="5419915.2799999993"/>
    <n v="1769915.2799999998"/>
    <n v="2154.62"/>
    <n v="0"/>
    <n v="0"/>
    <n v="0"/>
    <n v="2154.62"/>
    <s v="Ricorrente"/>
  </r>
  <r>
    <x v="141"/>
    <s v="Interventi di manutenzione straordinaria non programmata su impianti fognatura"/>
    <s v="Follonica"/>
    <s v="8-Impianti di sollevamento e pompaggio"/>
    <n v="3022141"/>
    <s v="F"/>
    <s v="in esercizio"/>
    <n v="5419915.2799999993"/>
    <n v="1769915.2799999998"/>
    <n v="2393"/>
    <n v="0"/>
    <n v="0"/>
    <n v="2393"/>
    <n v="0"/>
    <s v="Ricorrente"/>
  </r>
  <r>
    <x v="141"/>
    <s v="Interventi di manutenzione straordinaria non programmata su impianti fognatura"/>
    <s v="Grosseto"/>
    <s v="8-Impianti di sollevamento e pompaggio"/>
    <n v="3022109"/>
    <s v="F"/>
    <s v="in esercizio"/>
    <n v="5419915.2799999993"/>
    <n v="1769915.2799999998"/>
    <n v="73.5"/>
    <n v="0"/>
    <n v="0"/>
    <n v="0"/>
    <n v="73.5"/>
    <s v="Ricorrente"/>
  </r>
  <r>
    <x v="141"/>
    <s v="Interventi di manutenzione straordinaria non programmata su impianti fognatura"/>
    <s v="Grosseto"/>
    <s v="8-Impianti di sollevamento e pompaggio"/>
    <n v="3008916"/>
    <s v="F"/>
    <s v="in esercizio"/>
    <n v="5419915.2799999993"/>
    <n v="1769915.2799999998"/>
    <n v="774.04"/>
    <n v="0"/>
    <n v="0"/>
    <n v="774.04"/>
    <n v="0"/>
    <s v="Ricorrente"/>
  </r>
  <r>
    <x v="141"/>
    <s v="Interventi di manutenzione straordinaria non programmata su impianti fognatura"/>
    <s v="Grosseto"/>
    <s v="8-Impianti di sollevamento e pompaggio"/>
    <n v="3022110"/>
    <s v="F"/>
    <s v="in esercizio"/>
    <n v="5419915.2799999993"/>
    <n v="1769915.2799999998"/>
    <n v="1314.89"/>
    <n v="0"/>
    <n v="0"/>
    <n v="0"/>
    <n v="1314.89"/>
    <s v="Ricorrente"/>
  </r>
  <r>
    <x v="141"/>
    <s v="Interventi di manutenzione straordinaria non programmata su impianti fognatura"/>
    <s v="Grosseto"/>
    <s v="8-Impianti di sollevamento e pompaggio"/>
    <n v="3022111"/>
    <s v="F"/>
    <s v="in esercizio"/>
    <n v="5419915.2799999993"/>
    <n v="1769915.2799999998"/>
    <n v="837.27"/>
    <n v="0"/>
    <n v="0"/>
    <n v="805.9"/>
    <n v="31.369999999999997"/>
    <s v="Ricorrente"/>
  </r>
  <r>
    <x v="141"/>
    <s v="Interventi di manutenzione straordinaria non programmata su impianti fognatura"/>
    <s v="Grosseto"/>
    <s v="8-Impianti di sollevamento e pompaggio"/>
    <n v="3022112"/>
    <s v="F"/>
    <s v="in esercizio"/>
    <n v="5419915.2799999993"/>
    <n v="1769915.2799999998"/>
    <n v="8123.1200000000008"/>
    <n v="0"/>
    <n v="0"/>
    <n v="6737.3200000000006"/>
    <n v="1385.8"/>
    <s v="Ricorrente"/>
  </r>
  <r>
    <x v="141"/>
    <s v="Interventi di manutenzione straordinaria non programmata su impianti fognatura"/>
    <s v="Grosseto"/>
    <s v="8-Impianti di sollevamento e pompaggio"/>
    <n v="3020677"/>
    <s v="F"/>
    <s v="in esercizio"/>
    <n v="5419915.2799999993"/>
    <n v="1769915.2799999998"/>
    <n v="1339.39"/>
    <n v="0"/>
    <n v="0"/>
    <n v="0"/>
    <n v="1339.39"/>
    <s v="Ricorrente"/>
  </r>
  <r>
    <x v="141"/>
    <s v="Interventi di manutenzione straordinaria non programmata su impianti fognatura"/>
    <s v="Isola del Giglio"/>
    <s v="8-Impianti di sollevamento e pompaggio"/>
    <n v="3021273"/>
    <s v="F"/>
    <s v="in esercizio"/>
    <n v="5419915.2799999993"/>
    <n v="1769915.2799999998"/>
    <n v="872.78"/>
    <n v="0"/>
    <n v="0"/>
    <n v="8.2200000000000006"/>
    <n v="864.56"/>
    <s v="Ricorrente"/>
  </r>
  <r>
    <x v="141"/>
    <s v="Interventi di manutenzione straordinaria non programmata su impianti fognatura"/>
    <s v="Isola del Giglio"/>
    <s v="8-Impianti di sollevamento e pompaggio"/>
    <n v="3022134"/>
    <s v="F"/>
    <s v="in esercizio"/>
    <n v="5419915.2799999993"/>
    <n v="1769915.2799999998"/>
    <n v="876.84"/>
    <n v="0"/>
    <n v="0"/>
    <n v="2"/>
    <n v="874.84"/>
    <s v="Ricorrente"/>
  </r>
  <r>
    <x v="141"/>
    <s v="Interventi di manutenzione straordinaria non programmata su impianti fognatura"/>
    <s v="Pienza"/>
    <s v="8-Impianti di sollevamento e pompaggio"/>
    <n v="3022139"/>
    <s v="F"/>
    <s v="in esercizio"/>
    <n v="5419915.2799999993"/>
    <n v="1769915.2799999998"/>
    <n v="4689.4799999999996"/>
    <n v="0"/>
    <n v="0"/>
    <n v="4673.8499999999995"/>
    <n v="15.63"/>
    <s v="Ricorrente"/>
  </r>
  <r>
    <x v="141"/>
    <s v="Interventi di manutenzione straordinaria non programmata su impianti fognatura"/>
    <s v="Roccastrada"/>
    <s v="8-Impianti di sollevamento e pompaggio"/>
    <n v="1140313"/>
    <s v="F"/>
    <s v="in esercizio"/>
    <n v="5419915.2799999993"/>
    <n v="1769915.2799999998"/>
    <n v="570.80999999999995"/>
    <n v="0"/>
    <n v="0"/>
    <n v="0"/>
    <n v="570.80999999999995"/>
    <s v="Ricorrente"/>
  </r>
  <r>
    <x v="141"/>
    <s v="Interventi di manutenzione straordinaria non programmata su impianti fognatura"/>
    <s v="Roccastrada"/>
    <s v="8-Impianti di sollevamento e pompaggio"/>
    <n v="1630041"/>
    <s v="F"/>
    <s v="in esercizio"/>
    <n v="5419915.2799999993"/>
    <n v="1769915.2799999998"/>
    <n v="1347.56"/>
    <n v="0"/>
    <n v="0"/>
    <n v="1347.56"/>
    <n v="0"/>
    <s v="Ricorrente"/>
  </r>
  <r>
    <x v="141"/>
    <s v="Interventi di manutenzione straordinaria non programmata su impianti fognatura"/>
    <s v="Sovicille"/>
    <s v="8-Impianti di sollevamento e pompaggio"/>
    <n v="3022120"/>
    <s v="F"/>
    <s v="in esercizio"/>
    <n v="5419915.2799999993"/>
    <n v="1769915.2799999998"/>
    <n v="826.48"/>
    <n v="0"/>
    <n v="0"/>
    <n v="826.48"/>
    <n v="0"/>
    <s v="Ricorrente"/>
  </r>
  <r>
    <x v="141"/>
    <s v="Interventi di manutenzione straordinaria non programmata su impianti fognatura"/>
    <s v="San Quirico d'Orcia"/>
    <s v="8-Impianti di sollevamento e pompaggio"/>
    <n v="3022138"/>
    <s v="F"/>
    <s v="in esercizio"/>
    <n v="5419915.2799999993"/>
    <n v="1769915.2799999998"/>
    <n v="878.5"/>
    <n v="0"/>
    <n v="0"/>
    <n v="878.5"/>
    <n v="0"/>
    <s v="Ricorrente"/>
  </r>
  <r>
    <x v="141"/>
    <s v="Interventi di manutenzione straordinaria non programmata su impianti fognatura"/>
    <s v="Asciano"/>
    <s v="8-Impianti di sollevamento e pompaggio"/>
    <n v="3020765"/>
    <s v="F"/>
    <s v="in esercizio"/>
    <n v="5419915.2799999993"/>
    <n v="1769915.2799999998"/>
    <n v="1331.0299999999997"/>
    <n v="0"/>
    <n v="0"/>
    <n v="944.1099999999999"/>
    <n v="386.91999999999996"/>
    <s v="Ricorrente"/>
  </r>
  <r>
    <x v="141"/>
    <s v="Interventi di manutenzione straordinaria non programmata su impianti fognatura"/>
    <s v="Castiglione della Pescaia"/>
    <s v="8-Impianti di sollevamento e pompaggio"/>
    <n v="3022168"/>
    <s v="F"/>
    <s v="in esercizio"/>
    <n v="5419915.2799999993"/>
    <n v="1769915.2799999998"/>
    <n v="1080.8"/>
    <n v="0"/>
    <n v="0"/>
    <n v="970.45999999999992"/>
    <n v="110.34"/>
    <s v="Ricorrente"/>
  </r>
  <r>
    <x v="141"/>
    <s v="Interventi di manutenzione straordinaria non programmata su impianti fognatura"/>
    <s v="Monterotondo Marittimo"/>
    <s v="8-Impianti di sollevamento e pompaggio"/>
    <n v="3022097"/>
    <s v="F"/>
    <s v="in esercizio"/>
    <n v="5419915.2799999993"/>
    <n v="1769915.2799999998"/>
    <n v="158.31"/>
    <n v="0"/>
    <n v="0"/>
    <n v="158.31"/>
    <n v="0"/>
    <s v="Ricorrente"/>
  </r>
  <r>
    <x v="142"/>
    <s v="Interventi di manutenzione straordinaria programmata su impianti fognatura"/>
    <s v="Tutti i Comuni"/>
    <s v="non creato"/>
    <s v="non creato"/>
    <s v="F"/>
    <s v="in esercizio"/>
    <n v="14272747.439999999"/>
    <n v="0"/>
    <n v="0"/>
    <n v="0"/>
    <n v="0"/>
    <n v="0"/>
    <n v="0"/>
    <s v="Ricorrente"/>
  </r>
  <r>
    <x v="143"/>
    <s v="Dismissione depuratore 167"/>
    <s v="Massa Marittima"/>
    <s v="1-Terreni"/>
    <s v="non creato"/>
    <s v="D"/>
    <s v="in progettazione"/>
    <n v="216944.61095924728"/>
    <n v="44572.17"/>
    <n v="0"/>
    <n v="0"/>
    <n v="0"/>
    <n v="0"/>
    <n v="0"/>
    <s v="Nominale"/>
  </r>
  <r>
    <x v="144"/>
    <s v="Impianto di depuratore di Cetona"/>
    <s v="Cetona"/>
    <s v="7-Impianti di trattamento"/>
    <s v="non creato"/>
    <s v="D"/>
    <s v="in esercizio"/>
    <n v="415292.43"/>
    <n v="415292.43"/>
    <n v="0"/>
    <n v="0"/>
    <n v="0"/>
    <n v="0"/>
    <n v="0"/>
    <s v="Nominale"/>
  </r>
  <r>
    <x v="145"/>
    <s v="Realizzazione fognature e depurazione Paganico"/>
    <s v="Civitella Paganico"/>
    <s v="1-Terreni"/>
    <s v="non creato"/>
    <s v="D"/>
    <s v="in esercizio"/>
    <n v="1841727.5399999998"/>
    <n v="1841727.5399999998"/>
    <n v="0"/>
    <n v="0"/>
    <n v="0"/>
    <n v="0"/>
    <n v="0"/>
    <s v="Nominale"/>
  </r>
  <r>
    <x v="146"/>
    <s v="Adeguamento del dep.di Colle Val d'Elsa in via dei Cipressi. Campiglia -1°Stralcio e 2° stralcio e strada"/>
    <s v="Colle Val d'Elsa"/>
    <s v="1-Terreni"/>
    <s v="non creato"/>
    <s v="D"/>
    <s v="in esercizio"/>
    <n v="3334444.8"/>
    <n v="3334444.7999999993"/>
    <n v="0"/>
    <n v="0"/>
    <n v="0"/>
    <n v="0"/>
    <n v="0"/>
    <s v="Nominale"/>
  </r>
  <r>
    <x v="147"/>
    <s v="Adeguamento depuratore Bagno di Gavorrano"/>
    <s v="Gavorrano"/>
    <s v="7-Impianti di trattamento"/>
    <n v="3540174"/>
    <s v="D"/>
    <s v="in corso"/>
    <n v="2849861.2199999997"/>
    <n v="625344.94999999995"/>
    <n v="118952.58"/>
    <n v="0"/>
    <n v="0"/>
    <n v="115000"/>
    <n v="3952.58"/>
    <s v="Nominale"/>
  </r>
  <r>
    <x v="148"/>
    <s v="Adeguamento impianto di depurazione Torrenieri"/>
    <s v="Montalcino"/>
    <s v="7-Impianti di trattamento"/>
    <n v="1780027"/>
    <s v="D"/>
    <s v="in progettazione"/>
    <n v="1069085.48"/>
    <n v="701125.82000000007"/>
    <n v="1728.8"/>
    <n v="0"/>
    <n v="0"/>
    <n v="0"/>
    <n v="1728.8"/>
    <s v="Nominale"/>
  </r>
  <r>
    <x v="148"/>
    <s v="Adeguamento impianto di depurazione Torrenieri"/>
    <s v="Montalcino"/>
    <s v="16-Altre imm.mat.e immat."/>
    <n v="2500179"/>
    <s v="D"/>
    <s v="in progettazione"/>
    <n v="1069085.48"/>
    <n v="701125.82000000007"/>
    <n v="2030.6100000000001"/>
    <n v="0"/>
    <n v="0"/>
    <n v="0"/>
    <n v="2030.6100000000001"/>
    <s v="Nominale"/>
  </r>
  <r>
    <x v="149"/>
    <s v="Adeguamento impianto di depurazione Badesse"/>
    <s v="Monteriggioni"/>
    <s v="7-Impianti di trattamento"/>
    <n v="3540175"/>
    <s v="D"/>
    <s v="in corso"/>
    <n v="1456020.1600000001"/>
    <n v="147900.24"/>
    <n v="8742.64"/>
    <n v="0"/>
    <n v="0"/>
    <n v="4568.2199999999993"/>
    <n v="4174.42"/>
    <s v="Nominale"/>
  </r>
  <r>
    <x v="150"/>
    <s v="Adeguamento al depuratore di San Giovanni (sezione ossidazione e linea fanghi) - Pitigliano"/>
    <s v="Pitigliano"/>
    <s v="7-Impianti di trattamento"/>
    <n v="3540176"/>
    <s v="D"/>
    <s v="in esercizio"/>
    <n v="744291.8"/>
    <n v="739700.79"/>
    <n v="541114.35"/>
    <n v="0"/>
    <n v="0"/>
    <n v="506564.52"/>
    <n v="34549.829999999994"/>
    <s v="Nominale"/>
  </r>
  <r>
    <x v="151"/>
    <s v="Depurazione Arcille - Campagnatico"/>
    <s v="Campagnatico"/>
    <s v="1-Terreni"/>
    <s v="non creato"/>
    <s v="D"/>
    <s v="in progettazione"/>
    <n v="438406.39999999997"/>
    <n v="88406.399999999994"/>
    <n v="0"/>
    <n v="0"/>
    <n v="0"/>
    <n v="0"/>
    <n v="0"/>
    <s v="Nominale"/>
  </r>
  <r>
    <x v="152"/>
    <s v="Acqua Salsa - Potenziamento impianto "/>
    <s v="Capalbio"/>
    <s v="7-Impianti di trattamento"/>
    <n v="3009780"/>
    <s v="D"/>
    <s v="in esercizio"/>
    <n v="651343.31000000006"/>
    <n v="651343.30999999994"/>
    <n v="1284.17"/>
    <n v="0"/>
    <n v="0"/>
    <n v="1284.17"/>
    <n v="0"/>
    <s v="Nominale"/>
  </r>
  <r>
    <x v="153"/>
    <s v="Depurazione frazione Selvena e Rifacimento fognatura nera in via Aldobrandeschi nella frazione di Selvena (uniti)"/>
    <s v="Castell'Azzara"/>
    <s v="7-Impianti di trattamento"/>
    <n v="3541566"/>
    <s v="D"/>
    <s v="in progettazione"/>
    <n v="554225.23"/>
    <n v="70976.459999999992"/>
    <n v="646.69999999999993"/>
    <n v="0"/>
    <n v="0"/>
    <n v="0"/>
    <n v="646.69999999999993"/>
    <s v="Nominale"/>
  </r>
  <r>
    <x v="154"/>
    <s v="Adeguamento IDL Lame"/>
    <s v="Castell'Azzara"/>
    <s v="non creato"/>
    <s v="non creato"/>
    <s v="D"/>
    <s v="in progettazione"/>
    <n v="739662.18"/>
    <n v="0"/>
    <n v="0"/>
    <n v="0"/>
    <n v="0"/>
    <n v="0"/>
    <n v="0"/>
    <s v="Nominale"/>
  </r>
  <r>
    <x v="155"/>
    <s v="Adeguamento depuratore Le Piazze e collettamento scarichi"/>
    <s v="Cetona"/>
    <s v="5-Condutture e Opere Idrauliche Fisse"/>
    <n v="3541561"/>
    <s v="F"/>
    <s v="in progettazione"/>
    <n v="916000"/>
    <n v="798.45"/>
    <n v="798.45"/>
    <n v="0"/>
    <n v="0"/>
    <n v="0"/>
    <n v="798.45"/>
    <s v="Nominale"/>
  </r>
  <r>
    <x v="156"/>
    <s v="Adeguamento imhoff Montiano"/>
    <s v="Magliano in Toscana"/>
    <s v="7-Impianti di trattamento"/>
    <n v="1780044"/>
    <s v="D"/>
    <s v="in progettazione"/>
    <n v="292000"/>
    <n v="2057.86"/>
    <n v="2057.86"/>
    <n v="0"/>
    <n v="0"/>
    <n v="0"/>
    <n v="2057.86"/>
    <s v="Nominale"/>
  </r>
  <r>
    <x v="157"/>
    <s v="Adeguamento impianto di Niccioleta"/>
    <s v="Massa Marittima"/>
    <s v="7-Impianti di trattamento"/>
    <n v="3540167"/>
    <s v="D"/>
    <s v="in esercizio"/>
    <n v="201070.05000000002"/>
    <n v="201070.05000000005"/>
    <n v="101180.41000000002"/>
    <n v="0"/>
    <n v="0"/>
    <n v="741.39"/>
    <n v="100439.02000000002"/>
    <s v="Nominale"/>
  </r>
  <r>
    <x v="158"/>
    <s v="Lavori per l'adeguamento depuratore di Ponticino"/>
    <s v="Pienza"/>
    <s v="7-Impianti di trattamento"/>
    <n v="3540168"/>
    <s v="D"/>
    <s v="in esercizio"/>
    <n v="1164670.2399999998"/>
    <n v="1164670.24"/>
    <n v="2020.8400000000001"/>
    <n v="0"/>
    <n v="0"/>
    <n v="1975.8100000000002"/>
    <n v="45.03"/>
    <s v="Nominale"/>
  </r>
  <r>
    <x v="159"/>
    <s v="Messa in sicurezza impianto di depurazione di Celle sul Rigo"/>
    <s v="San Casciano dei Bagni"/>
    <s v="7-Impianti di trattamento"/>
    <s v="non creato"/>
    <s v="D"/>
    <s v="in progettazione"/>
    <n v="272600.61"/>
    <n v="72636.98"/>
    <n v="0"/>
    <n v="0"/>
    <n v="0"/>
    <n v="0"/>
    <n v="0"/>
    <s v="Nominale"/>
  </r>
  <r>
    <x v="160"/>
    <s v="Adeguamento Imhoff Bagnore"/>
    <s v="Santa Fiora"/>
    <s v="non creato"/>
    <s v="non creato"/>
    <s v="D"/>
    <s v="in progettazione"/>
    <n v="400000"/>
    <n v="0"/>
    <n v="0"/>
    <n v="0"/>
    <n v="0"/>
    <n v="0"/>
    <n v="0"/>
    <s v="Nominale"/>
  </r>
  <r>
    <x v="161"/>
    <s v="Adeguamento scarico loc Pomonte"/>
    <s v="Scansano"/>
    <s v="7-Impianti di trattamento"/>
    <n v="1780045"/>
    <s v="D"/>
    <s v="in corso"/>
    <n v="66503.63"/>
    <n v="66503.63"/>
    <n v="66503.63"/>
    <n v="0"/>
    <n v="0"/>
    <n v="66503.63"/>
    <n v="0"/>
    <s v="Nominale"/>
  </r>
  <r>
    <x v="162"/>
    <s v="Adeguamento Imhoff Pancole"/>
    <s v="Scansano"/>
    <s v="non creato"/>
    <s v="non creato"/>
    <s v="D"/>
    <s v="in progettazione"/>
    <n v="500000"/>
    <n v="0"/>
    <n v="0"/>
    <n v="0"/>
    <n v="0"/>
    <n v="0"/>
    <n v="0"/>
    <s v="Nominale"/>
  </r>
  <r>
    <x v="163"/>
    <s v="Adeguamento imhoff Castell'Ottieri"/>
    <s v="Sorano"/>
    <s v="non creato"/>
    <s v="non creato"/>
    <s v="D"/>
    <s v="in progettazione"/>
    <n v="391641"/>
    <n v="0"/>
    <n v="0"/>
    <n v="0"/>
    <n v="0"/>
    <n v="0"/>
    <n v="0"/>
    <s v="Nominale"/>
  </r>
  <r>
    <x v="164"/>
    <s v="Adeguamento sezione filtrazione/disinfezione depuratore Punta Ala"/>
    <s v="Castiglione della Pescaia"/>
    <s v="non creato"/>
    <s v="non creato"/>
    <s v="D"/>
    <s v="in progettazione"/>
    <n v="300000"/>
    <n v="0"/>
    <n v="0"/>
    <n v="0"/>
    <n v="0"/>
    <n v="0"/>
    <n v="0"/>
    <s v="Nominale"/>
  </r>
  <r>
    <x v="165"/>
    <s v="Strada di accesso depuratore di Abbadia SS"/>
    <s v="Abbadia San Salvatore"/>
    <s v="7-Impianti di trattamento"/>
    <n v="1780020"/>
    <s v="D"/>
    <s v="in progettazione"/>
    <n v="382656.58999999997"/>
    <n v="125785.80999999998"/>
    <n v="14887.880000000001"/>
    <n v="0"/>
    <n v="0"/>
    <n v="0"/>
    <n v="14887.880000000001"/>
    <s v="Nominale"/>
  </r>
  <r>
    <x v="165"/>
    <s v="Strada di accesso depuratore di Abbadia SS"/>
    <s v="Abbadia San Salvatore"/>
    <s v="1-Terreni"/>
    <n v="1530077"/>
    <s v="D"/>
    <s v="in progettazione"/>
    <n v="382656.58999999997"/>
    <n v="125785.80999999998"/>
    <n v="921.06999999999994"/>
    <n v="0"/>
    <n v="0"/>
    <n v="0"/>
    <n v="921.06999999999994"/>
    <s v="Nominale"/>
  </r>
  <r>
    <x v="166"/>
    <s v="Adeguamento impianto di depurazione Molinone - Castel del Piano"/>
    <s v="Castel del Piano"/>
    <s v="1-Terreni"/>
    <s v="non creato"/>
    <s v="D"/>
    <s v="in progettazione"/>
    <n v="1086387.6100000001"/>
    <n v="106387.61"/>
    <n v="0"/>
    <n v="0"/>
    <n v="0"/>
    <n v="0"/>
    <n v="0"/>
    <s v="Nominale"/>
  </r>
  <r>
    <x v="167"/>
    <s v="Nuova sezione dissabbiatura depuratore loc. Paduline"/>
    <s v="Castiglione della Pescaia"/>
    <s v="7-Impianti di trattamento"/>
    <n v="3541567"/>
    <s v="D"/>
    <s v="in corso"/>
    <n v="302813.45"/>
    <n v="102813.45"/>
    <n v="102813.45"/>
    <n v="0"/>
    <n v="0"/>
    <n v="78694.38"/>
    <n v="24119.069999999996"/>
    <s v="Nominale"/>
  </r>
  <r>
    <x v="168"/>
    <s v="Interventi depuratore Campo Cangino"/>
    <s v="Follonica"/>
    <s v="7-Impianti di trattamento"/>
    <n v="3540173"/>
    <s v="D"/>
    <s v="in progettazione"/>
    <n v="5614973.7197510628"/>
    <n v="1276825.07"/>
    <n v="71910.22"/>
    <n v="0"/>
    <n v="0"/>
    <n v="38310.520000000004"/>
    <n v="33599.699999999997"/>
    <s v="Nominale"/>
  </r>
  <r>
    <x v="169"/>
    <s v="Interventi depuratore San Giovanni"/>
    <s v="Grosseto"/>
    <s v="7-Impianti di trattamento"/>
    <n v="3541243"/>
    <s v="D"/>
    <s v="in corso"/>
    <n v="13358627.497159112"/>
    <n v="3487072.46"/>
    <n v="2219636.08"/>
    <n v="0"/>
    <n v="0"/>
    <n v="1991720.56"/>
    <n v="227915.51999999999"/>
    <s v="Nominale"/>
  </r>
  <r>
    <x v="170"/>
    <s v="Rifacimento depuratore Tatti"/>
    <s v="Massa Marittima"/>
    <s v="non creato"/>
    <s v="non creato"/>
    <s v="D"/>
    <s v="in progettazione"/>
    <n v="100000"/>
    <n v="0"/>
    <n v="0"/>
    <n v="0"/>
    <n v="0"/>
    <n v="0"/>
    <n v="0"/>
    <s v="Nominale"/>
  </r>
  <r>
    <x v="171"/>
    <s v="Spostamento della biologica in loc. Miniere di Murlo"/>
    <s v="Murlo"/>
    <s v="non creato"/>
    <s v="non creato"/>
    <s v="D"/>
    <s v="in progettazione"/>
    <n v="95969.23"/>
    <n v="0"/>
    <n v="0"/>
    <n v="0"/>
    <n v="0"/>
    <n v="0"/>
    <n v="0"/>
    <s v="Nominale"/>
  </r>
  <r>
    <x v="172"/>
    <s v="Adeguamento impianto di depurazione Formelle - Piancastagnaio"/>
    <s v="Piancastagnaio"/>
    <s v="1-Terreni"/>
    <s v="non creato"/>
    <s v="D"/>
    <s v="in progettazione"/>
    <n v="999655.71"/>
    <n v="89655.71"/>
    <n v="0"/>
    <n v="0"/>
    <n v="0"/>
    <n v="0"/>
    <n v="0"/>
    <s v="Nominale"/>
  </r>
  <r>
    <x v="173"/>
    <s v="Adeguamento impianto di depurazione San Casciano dei Bagni"/>
    <s v="San Casciano dei Bagni"/>
    <s v="7-Impianti di trattamento"/>
    <n v="3541192"/>
    <s v="D"/>
    <s v="in esercizio"/>
    <n v="393056.05999999994"/>
    <n v="393056.05999999994"/>
    <n v="350344.47"/>
    <n v="0"/>
    <n v="0"/>
    <n v="333282.28999999998"/>
    <n v="17062.18"/>
    <s v="Nominale"/>
  </r>
  <r>
    <x v="174"/>
    <s v="Adeguamento dell'impianto di depurazione di Ponte alla Serpenna - Sovicille"/>
    <s v="Sovicille"/>
    <s v="7-Impianti di trattamento"/>
    <n v="3540179"/>
    <s v="D"/>
    <s v="in progettazione"/>
    <n v="937262.33"/>
    <n v="77123.630000000019"/>
    <n v="5247.71"/>
    <n v="0"/>
    <n v="0"/>
    <n v="3917.21"/>
    <n v="1330.5000000000002"/>
    <s v="Nominale"/>
  </r>
  <r>
    <x v="175"/>
    <s v="Interventi di manutenzione straordinaria non programmata su impianti depurazione"/>
    <s v="Follonica"/>
    <s v="7-Impianti di trattamento"/>
    <n v="3540187"/>
    <s v="D"/>
    <s v="in esercizio"/>
    <n v="16136287.549999997"/>
    <n v="9208549.1299999971"/>
    <n v="15897.64"/>
    <n v="0"/>
    <n v="0"/>
    <n v="15897.64"/>
    <n v="0"/>
    <s v="Ricorrente"/>
  </r>
  <r>
    <x v="175"/>
    <s v="Interventi di manutenzione straordinaria non programmata su impianti depurazione"/>
    <s v="Abbadia San Salvatore"/>
    <s v="7-Impianti di trattamento"/>
    <n v="1310075"/>
    <s v="D"/>
    <s v="in esercizio"/>
    <n v="16136287.549999997"/>
    <n v="9208549.1299999971"/>
    <n v="1622.5400000000002"/>
    <n v="0"/>
    <n v="0"/>
    <n v="1359.5600000000002"/>
    <n v="262.97999999999996"/>
    <s v="Ricorrente"/>
  </r>
  <r>
    <x v="175"/>
    <s v="Interventi di manutenzione straordinaria non programmata su impianti depurazione"/>
    <s v="Casole d'Elsa"/>
    <s v="7-Impianti di trattamento"/>
    <n v="1780039"/>
    <s v="D"/>
    <s v="in esercizio"/>
    <n v="16136287.549999997"/>
    <n v="9208549.1299999971"/>
    <n v="907.4"/>
    <n v="0"/>
    <n v="0"/>
    <n v="907.4"/>
    <n v="0"/>
    <s v="Ricorrente"/>
  </r>
  <r>
    <x v="175"/>
    <s v="Interventi di manutenzione straordinaria non programmata su impianti depurazione"/>
    <s v="CinIsola del Giglioano"/>
    <s v="7-Impianti di trattamento"/>
    <n v="3541167"/>
    <s v="D"/>
    <s v="in esercizio"/>
    <n v="16136287.549999997"/>
    <n v="9208549.1299999971"/>
    <n v="2701.72"/>
    <n v="0"/>
    <n v="0"/>
    <n v="2646.8799999999997"/>
    <n v="54.839999999999996"/>
    <s v="Ricorrente"/>
  </r>
  <r>
    <x v="175"/>
    <s v="Interventi di manutenzione straordinaria non programmata su impianti depurazione"/>
    <s v="CinIsola del Giglioano"/>
    <s v="7-Impianti di trattamento"/>
    <n v="3022274"/>
    <s v="D"/>
    <s v="in esercizio"/>
    <n v="16136287.549999997"/>
    <n v="9208549.1299999971"/>
    <n v="1473.1999999999998"/>
    <n v="0"/>
    <n v="0"/>
    <n v="1418.36"/>
    <n v="54.839999999999996"/>
    <s v="Ricorrente"/>
  </r>
  <r>
    <x v="175"/>
    <s v="Interventi di manutenzione straordinaria non programmata su impianti depurazione"/>
    <s v="Follonica"/>
    <s v="7-Impianti di trattamento"/>
    <n v="3008849"/>
    <s v="D"/>
    <s v="in esercizio"/>
    <n v="16136287.549999997"/>
    <n v="9208549.1299999971"/>
    <n v="6841.2"/>
    <n v="0"/>
    <n v="0"/>
    <n v="6652.4"/>
    <n v="188.8"/>
    <s v="Ricorrente"/>
  </r>
  <r>
    <x v="175"/>
    <s v="Interventi di manutenzione straordinaria non programmata su impianti depurazione"/>
    <s v="Grosseto"/>
    <s v="7-Impianti di trattamento"/>
    <n v="3022270"/>
    <s v="D"/>
    <s v="in esercizio"/>
    <n v="16136287.549999997"/>
    <n v="9208549.1299999971"/>
    <n v="3345.54"/>
    <n v="0"/>
    <n v="0"/>
    <n v="3259.34"/>
    <n v="86.199999999999989"/>
    <s v="Ricorrente"/>
  </r>
  <r>
    <x v="175"/>
    <s v="Interventi di manutenzione straordinaria non programmata su impianti depurazione"/>
    <s v="Grosseto"/>
    <s v="7-Impianti di trattamento"/>
    <n v="3022272"/>
    <s v="D"/>
    <s v="in esercizio"/>
    <n v="16136287.549999997"/>
    <n v="9208549.1299999971"/>
    <n v="55.44"/>
    <n v="0"/>
    <n v="0"/>
    <n v="55.44"/>
    <n v="0"/>
    <s v="Ricorrente"/>
  </r>
  <r>
    <x v="175"/>
    <s v="Interventi di manutenzione straordinaria non programmata su impianti depurazione"/>
    <s v="Grosseto"/>
    <s v="7-Impianti di trattamento"/>
    <n v="3008788"/>
    <s v="D"/>
    <s v="in esercizio"/>
    <n v="16136287.549999997"/>
    <n v="9208549.1299999971"/>
    <n v="2692.18"/>
    <n v="0"/>
    <n v="0"/>
    <n v="2581.14"/>
    <n v="111.03999999999999"/>
    <s v="Ricorrente"/>
  </r>
  <r>
    <x v="175"/>
    <s v="Interventi di manutenzione straordinaria non programmata su impianti depurazione"/>
    <s v="Gavorrano"/>
    <s v="7-Impianti di trattamento"/>
    <n v="3021727"/>
    <s v="D"/>
    <s v="in esercizio"/>
    <n v="16136287.549999997"/>
    <n v="9208549.1299999971"/>
    <n v="719.51"/>
    <n v="0"/>
    <n v="0"/>
    <n v="719.51"/>
    <n v="0"/>
    <s v="Ricorrente"/>
  </r>
  <r>
    <x v="175"/>
    <s v="Interventi di manutenzione straordinaria non programmata su impianti depurazione"/>
    <s v="Isola del Giglio"/>
    <s v="7-Impianti di trattamento"/>
    <n v="3022275"/>
    <s v="D"/>
    <s v="in esercizio"/>
    <n v="16136287.549999997"/>
    <n v="9208549.1299999971"/>
    <n v="569.79999999999995"/>
    <n v="0"/>
    <n v="0"/>
    <n v="569.79999999999995"/>
    <n v="0"/>
    <s v="Ricorrente"/>
  </r>
  <r>
    <x v="175"/>
    <s v="Interventi di manutenzione straordinaria non programmata su impianti depurazione"/>
    <s v="Monteroni d'Arbia"/>
    <s v="7-Impianti di trattamento"/>
    <n v="3541173"/>
    <s v="D"/>
    <s v="in esercizio"/>
    <n v="16136287.549999997"/>
    <n v="9208549.1299999971"/>
    <n v="2879.3"/>
    <n v="0"/>
    <n v="0"/>
    <n v="2738.02"/>
    <n v="141.28"/>
    <s v="Ricorrente"/>
  </r>
  <r>
    <x v="175"/>
    <s v="Interventi di manutenzione straordinaria non programmata su impianti depurazione"/>
    <s v="Massa Marittima"/>
    <s v="7-Impianti di trattamento"/>
    <n v="3022273"/>
    <s v="D"/>
    <s v="in esercizio"/>
    <n v="16136287.549999997"/>
    <n v="9208549.1299999971"/>
    <n v="6929.63"/>
    <n v="0"/>
    <n v="0"/>
    <n v="6816.62"/>
    <n v="113.01"/>
    <s v="Ricorrente"/>
  </r>
  <r>
    <x v="175"/>
    <s v="Interventi di manutenzione straordinaria non programmata su impianti depurazione"/>
    <s v="Murlo"/>
    <s v="7-Impianti di trattamento"/>
    <n v="3022276"/>
    <s v="D"/>
    <s v="in esercizio"/>
    <n v="16136287.549999997"/>
    <n v="9208549.1299999971"/>
    <n v="1025.98"/>
    <n v="0"/>
    <n v="0"/>
    <n v="1025.98"/>
    <n v="0"/>
    <s v="Ricorrente"/>
  </r>
  <r>
    <x v="175"/>
    <s v="Interventi di manutenzione straordinaria non programmata su impianti depurazione"/>
    <s v="Pitigliano"/>
    <s v="7-Impianti di trattamento"/>
    <n v="3022382"/>
    <s v="D"/>
    <s v="in esercizio"/>
    <n v="16136287.549999997"/>
    <n v="9208549.1299999971"/>
    <n v="414.6"/>
    <n v="0"/>
    <n v="0"/>
    <n v="414.6"/>
    <n v="0"/>
    <s v="Ricorrente"/>
  </r>
  <r>
    <x v="175"/>
    <s v="Interventi di manutenzione straordinaria non programmata su impianti depurazione"/>
    <s v="Pienza"/>
    <s v="7-Impianti di trattamento"/>
    <n v="3022277"/>
    <s v="D"/>
    <s v="in esercizio"/>
    <n v="16136287.549999997"/>
    <n v="9208549.1299999971"/>
    <n v="778.34"/>
    <n v="0"/>
    <n v="0"/>
    <n v="577.6"/>
    <n v="200.73999999999998"/>
    <s v="Ricorrente"/>
  </r>
  <r>
    <x v="175"/>
    <s v="Interventi di manutenzione straordinaria non programmata su impianti depurazione"/>
    <s v="Siena"/>
    <s v="7-Impianti di trattamento"/>
    <n v="3008854"/>
    <s v="D"/>
    <s v="in esercizio"/>
    <n v="16136287.549999997"/>
    <n v="9208549.1299999971"/>
    <n v="20325.700000000004"/>
    <n v="0"/>
    <n v="0"/>
    <n v="19892.620000000003"/>
    <n v="433.08"/>
    <s v="Ricorrente"/>
  </r>
  <r>
    <x v="175"/>
    <s v="Interventi di manutenzione straordinaria non programmata su impianti depurazione"/>
    <s v="Sorano"/>
    <s v="7-Impianti di trattamento"/>
    <n v="3022271"/>
    <s v="D"/>
    <s v="in esercizio"/>
    <n v="16136287.549999997"/>
    <n v="9208549.1299999971"/>
    <n v="188.32"/>
    <n v="0"/>
    <n v="0"/>
    <n v="188.32"/>
    <n v="0"/>
    <s v="Ricorrente"/>
  </r>
  <r>
    <x v="175"/>
    <s v="Interventi di manutenzione straordinaria non programmata su impianti depurazione"/>
    <s v="Sarteano"/>
    <s v="7-Impianti di trattamento"/>
    <n v="1780040"/>
    <s v="D"/>
    <s v="in esercizio"/>
    <n v="16136287.549999997"/>
    <n v="9208549.1299999971"/>
    <n v="5182.8799999999992"/>
    <n v="0"/>
    <n v="0"/>
    <n v="4689.2699999999995"/>
    <n v="493.61"/>
    <s v="Ricorrente"/>
  </r>
  <r>
    <x v="175"/>
    <s v="Interventi di manutenzione straordinaria non programmata su impianti depurazione"/>
    <s v="Trequanda"/>
    <s v="7-Impianti di trattamento"/>
    <n v="3022278"/>
    <s v="D"/>
    <s v="in esercizio"/>
    <n v="16136287.549999997"/>
    <n v="9208549.1299999971"/>
    <n v="7429.6"/>
    <n v="0"/>
    <n v="0"/>
    <n v="7337.79"/>
    <n v="91.81"/>
    <s v="Ricorrente"/>
  </r>
  <r>
    <x v="175"/>
    <s v="Interventi di manutenzione straordinaria non programmata su impianti depurazione"/>
    <s v="Follonica"/>
    <s v="8-Impianti di sollevamento e pompaggio"/>
    <n v="3008960"/>
    <s v="D"/>
    <s v="in esercizio"/>
    <n v="16136287.549999997"/>
    <n v="9208549.1299999971"/>
    <n v="1951.52"/>
    <n v="0"/>
    <n v="0"/>
    <n v="1951.52"/>
    <n v="0"/>
    <s v="Ricorrente"/>
  </r>
  <r>
    <x v="175"/>
    <s v="Interventi di manutenzione straordinaria non programmata su impianti depurazione"/>
    <s v="Siena"/>
    <s v="7-Impianti di trattamento"/>
    <n v="3540903"/>
    <s v="D"/>
    <s v="in esercizio"/>
    <n v="16136287.549999997"/>
    <n v="9208549.1299999971"/>
    <n v="29024.73"/>
    <n v="0"/>
    <n v="0"/>
    <n v="29024.73"/>
    <n v="0"/>
    <s v="Ricorrente"/>
  </r>
  <r>
    <x v="175"/>
    <s v="Interventi di manutenzione straordinaria non programmata su impianti depurazione"/>
    <s v="Abbadia San Salvatore"/>
    <s v="7-Impianti di trattamento"/>
    <n v="1310022"/>
    <s v="D"/>
    <s v="in esercizio"/>
    <n v="16136287.549999997"/>
    <n v="9208549.1299999971"/>
    <n v="134987.19"/>
    <n v="0"/>
    <n v="0"/>
    <n v="127781.03"/>
    <n v="7206.16"/>
    <s v="Ricorrente"/>
  </r>
  <r>
    <x v="175"/>
    <s v="Interventi di manutenzione straordinaria non programmata su impianti depurazione"/>
    <s v="Castelnuovo Berardenga"/>
    <s v="7-Impianti di trattamento"/>
    <n v="3008748"/>
    <s v="D"/>
    <s v="in esercizio"/>
    <n v="16136287.549999997"/>
    <n v="9208549.1299999971"/>
    <n v="5096.91"/>
    <n v="0"/>
    <n v="0"/>
    <n v="4884"/>
    <n v="212.91"/>
    <s v="Ricorrente"/>
  </r>
  <r>
    <x v="175"/>
    <s v="Interventi di manutenzione straordinaria non programmata su impianti depurazione"/>
    <s v="Castiglione della Pescaia"/>
    <s v="7-Impianti di trattamento"/>
    <n v="3008836"/>
    <s v="D"/>
    <s v="in esercizio"/>
    <n v="16136287.549999997"/>
    <n v="9208549.1299999971"/>
    <n v="13021.419999999998"/>
    <n v="0"/>
    <n v="0"/>
    <n v="12477.509999999998"/>
    <n v="543.91"/>
    <s v="Ricorrente"/>
  </r>
  <r>
    <x v="175"/>
    <s v="Interventi di manutenzione straordinaria non programmata su impianti depurazione"/>
    <s v="Castiglione della Pescaia"/>
    <s v="7-Impianti di trattamento"/>
    <n v="3020344"/>
    <s v="D"/>
    <s v="in esercizio"/>
    <n v="16136287.549999997"/>
    <n v="9208549.1299999971"/>
    <n v="5235.59"/>
    <n v="0"/>
    <n v="0"/>
    <n v="5235.59"/>
    <n v="0"/>
    <s v="Ricorrente"/>
  </r>
  <r>
    <x v="175"/>
    <s v="Interventi di manutenzione straordinaria non programmata su impianti depurazione"/>
    <s v="Cetona"/>
    <s v="7-Impianti di trattamento"/>
    <n v="1310038"/>
    <s v="D"/>
    <s v="in esercizio"/>
    <n v="16136287.549999997"/>
    <n v="9208549.1299999971"/>
    <n v="1388.23"/>
    <n v="0"/>
    <n v="0"/>
    <n v="1388.23"/>
    <n v="0"/>
    <s v="Ricorrente"/>
  </r>
  <r>
    <x v="175"/>
    <s v="Interventi di manutenzione straordinaria non programmata su impianti depurazione"/>
    <s v="Colle Val d'Elsa"/>
    <s v="7-Impianti di trattamento"/>
    <n v="3008777"/>
    <s v="D"/>
    <s v="in esercizio"/>
    <n v="16136287.549999997"/>
    <n v="9208549.1299999971"/>
    <n v="47124.950000000004"/>
    <n v="0"/>
    <n v="0"/>
    <n v="36890.640000000007"/>
    <n v="10234.31"/>
    <s v="Ricorrente"/>
  </r>
  <r>
    <x v="175"/>
    <s v="Interventi di manutenzione straordinaria non programmata su impianti depurazione"/>
    <s v="Follonica"/>
    <s v="7-Impianti di trattamento"/>
    <n v="3008786"/>
    <s v="D"/>
    <s v="in esercizio"/>
    <n v="16136287.549999997"/>
    <n v="9208549.1299999971"/>
    <n v="57024.39"/>
    <n v="0"/>
    <n v="0"/>
    <n v="50623.199999999997"/>
    <n v="6401.1900000000005"/>
    <s v="Ricorrente"/>
  </r>
  <r>
    <x v="175"/>
    <s v="Interventi di manutenzione straordinaria non programmata su impianti depurazione"/>
    <s v="Grosseto"/>
    <s v="7-Impianti di trattamento"/>
    <n v="3022249"/>
    <s v="D"/>
    <s v="in esercizio"/>
    <n v="16136287.549999997"/>
    <n v="9208549.1299999971"/>
    <n v="70357.84"/>
    <n v="0"/>
    <n v="0"/>
    <n v="68280.95"/>
    <n v="2076.89"/>
    <s v="Ricorrente"/>
  </r>
  <r>
    <x v="175"/>
    <s v="Interventi di manutenzione straordinaria non programmata su impianti depurazione"/>
    <s v="Grosseto"/>
    <s v="7-Impianti di trattamento"/>
    <n v="3008755"/>
    <s v="D"/>
    <s v="in esercizio"/>
    <n v="16136287.549999997"/>
    <n v="9208549.1299999971"/>
    <n v="4704.8900000000003"/>
    <n v="0"/>
    <n v="0"/>
    <n v="2801.13"/>
    <n v="1903.76"/>
    <s v="Ricorrente"/>
  </r>
  <r>
    <x v="175"/>
    <s v="Interventi di manutenzione straordinaria non programmata su impianti depurazione"/>
    <s v="Grosseto"/>
    <s v="7-Impianti di trattamento"/>
    <n v="3022250"/>
    <s v="D"/>
    <s v="in esercizio"/>
    <n v="16136287.549999997"/>
    <n v="9208549.1299999971"/>
    <n v="7022.12"/>
    <n v="0"/>
    <n v="0"/>
    <n v="6124.75"/>
    <n v="897.37"/>
    <s v="Ricorrente"/>
  </r>
  <r>
    <x v="175"/>
    <s v="Interventi di manutenzione straordinaria non programmata su impianti depurazione"/>
    <s v="Grosseto"/>
    <s v="7-Impianti di trattamento"/>
    <n v="3008756"/>
    <s v="D"/>
    <s v="in esercizio"/>
    <n v="16136287.549999997"/>
    <n v="9208549.1299999971"/>
    <n v="19035.02"/>
    <n v="0"/>
    <n v="0"/>
    <n v="15942.92"/>
    <n v="3092.1"/>
    <s v="Ricorrente"/>
  </r>
  <r>
    <x v="175"/>
    <s v="Interventi di manutenzione straordinaria non programmata su impianti depurazione"/>
    <s v="Monticiano"/>
    <s v="7-Impianti di trattamento"/>
    <n v="3021427"/>
    <s v="D"/>
    <s v="in esercizio"/>
    <n v="16136287.549999997"/>
    <n v="9208549.1299999971"/>
    <n v="690.40999999999985"/>
    <n v="0"/>
    <n v="0"/>
    <n v="690.40999999999985"/>
    <n v="0"/>
    <s v="Ricorrente"/>
  </r>
  <r>
    <x v="175"/>
    <s v="Interventi di manutenzione straordinaria non programmata su impianti depurazione"/>
    <s v="Montalcino"/>
    <s v="7-Impianti di trattamento"/>
    <n v="1310020"/>
    <s v="D"/>
    <s v="in esercizio"/>
    <n v="16136287.549999997"/>
    <n v="9208549.1299999971"/>
    <n v="37866.36"/>
    <n v="0"/>
    <n v="0"/>
    <n v="37839.760000000002"/>
    <n v="26.599999999999994"/>
    <s v="Ricorrente"/>
  </r>
  <r>
    <x v="175"/>
    <s v="Interventi di manutenzione straordinaria non programmata su impianti depurazione"/>
    <s v="Monteriggioni"/>
    <s v="7-Impianti di trattamento"/>
    <n v="3020346"/>
    <s v="D"/>
    <s v="in esercizio"/>
    <n v="16136287.549999997"/>
    <n v="9208549.1299999971"/>
    <n v="5723.8399999999992"/>
    <n v="0"/>
    <n v="0"/>
    <n v="5640.3099999999995"/>
    <n v="83.53"/>
    <s v="Ricorrente"/>
  </r>
  <r>
    <x v="175"/>
    <s v="Interventi di manutenzione straordinaria non programmata su impianti depurazione"/>
    <s v="Murlo"/>
    <s v="7-Impianti di trattamento"/>
    <n v="3008757"/>
    <s v="D"/>
    <s v="in esercizio"/>
    <n v="16136287.549999997"/>
    <n v="9208549.1299999971"/>
    <n v="14760.45"/>
    <n v="0"/>
    <n v="0"/>
    <n v="14593.25"/>
    <n v="167.2"/>
    <s v="Ricorrente"/>
  </r>
  <r>
    <x v="175"/>
    <s v="Interventi di manutenzione straordinaria non programmata su impianti depurazione"/>
    <s v="Piancastagnaio"/>
    <s v="7-Impianti di trattamento"/>
    <n v="3008760"/>
    <s v="D"/>
    <s v="in esercizio"/>
    <n v="16136287.549999997"/>
    <n v="9208549.1299999971"/>
    <n v="57902.340000000004"/>
    <n v="0"/>
    <n v="0"/>
    <n v="52984.430000000008"/>
    <n v="4917.9099999999989"/>
    <s v="Ricorrente"/>
  </r>
  <r>
    <x v="175"/>
    <s v="Interventi di manutenzione straordinaria non programmata su impianti depurazione"/>
    <s v="Pienza"/>
    <s v="7-Impianti di trattamento"/>
    <n v="3021421"/>
    <s v="D"/>
    <s v="in esercizio"/>
    <n v="16136287.549999997"/>
    <n v="9208549.1299999971"/>
    <n v="19233.719999999998"/>
    <n v="0"/>
    <n v="0"/>
    <n v="17916.079999999998"/>
    <n v="1317.6400000000003"/>
    <s v="Ricorrente"/>
  </r>
  <r>
    <x v="175"/>
    <s v="Interventi di manutenzione straordinaria non programmata su impianti depurazione"/>
    <s v="Radda in Chianti"/>
    <s v="7-Impianti di trattamento"/>
    <n v="3008839"/>
    <s v="D"/>
    <s v="in esercizio"/>
    <n v="16136287.549999997"/>
    <n v="9208549.1299999971"/>
    <n v="1970.9"/>
    <n v="0"/>
    <n v="0"/>
    <n v="1966.0900000000001"/>
    <n v="4.8100000000000005"/>
    <s v="Ricorrente"/>
  </r>
  <r>
    <x v="175"/>
    <s v="Interventi di manutenzione straordinaria non programmata su impianti depurazione"/>
    <s v="San Casciano dei Bagni"/>
    <s v="7-Impianti di trattamento"/>
    <n v="3021430"/>
    <s v="D"/>
    <s v="in esercizio"/>
    <n v="16136287.549999997"/>
    <n v="9208549.1299999971"/>
    <n v="91773.640000000014"/>
    <n v="0"/>
    <n v="0"/>
    <n v="89747.32"/>
    <n v="2026.32"/>
    <s v="Ricorrente"/>
  </r>
  <r>
    <x v="175"/>
    <s v="Interventi di manutenzione straordinaria non programmata su impianti depurazione"/>
    <s v="Scansano"/>
    <s v="7-Impianti di trattamento"/>
    <n v="3021431"/>
    <s v="D"/>
    <s v="in esercizio"/>
    <n v="16136287.549999997"/>
    <n v="9208549.1299999971"/>
    <n v="17414.560000000005"/>
    <n v="0"/>
    <n v="0"/>
    <n v="17291.630000000005"/>
    <n v="122.92999999999999"/>
    <s v="Ricorrente"/>
  </r>
  <r>
    <x v="175"/>
    <s v="Interventi di manutenzione straordinaria non programmata su impianti depurazione"/>
    <s v="Siena"/>
    <s v="7-Impianti di trattamento"/>
    <n v="3008763"/>
    <s v="D"/>
    <s v="in esercizio"/>
    <n v="16136287.549999997"/>
    <n v="9208549.1299999971"/>
    <n v="876.06"/>
    <n v="0"/>
    <n v="0"/>
    <n v="876.06"/>
    <n v="0"/>
    <s v="Ricorrente"/>
  </r>
  <r>
    <x v="175"/>
    <s v="Interventi di manutenzione straordinaria non programmata su impianti depurazione"/>
    <s v="Siena"/>
    <s v="7-Impianti di trattamento"/>
    <n v="3020351"/>
    <s v="D"/>
    <s v="in esercizio"/>
    <n v="16136287.549999997"/>
    <n v="9208549.1299999971"/>
    <n v="22349.63"/>
    <n v="0"/>
    <n v="0"/>
    <n v="18253.86"/>
    <n v="4095.7700000000004"/>
    <s v="Ricorrente"/>
  </r>
  <r>
    <x v="175"/>
    <s v="Interventi di manutenzione straordinaria non programmata su impianti depurazione"/>
    <s v="Siena"/>
    <s v="7-Impianti di trattamento"/>
    <n v="3008787"/>
    <s v="D"/>
    <s v="in esercizio"/>
    <n v="16136287.549999997"/>
    <n v="9208549.1299999971"/>
    <n v="6740.01"/>
    <n v="0"/>
    <n v="0"/>
    <n v="4824.78"/>
    <n v="1915.23"/>
    <s v="Ricorrente"/>
  </r>
  <r>
    <x v="175"/>
    <s v="Interventi di manutenzione straordinaria non programmata su impianti depurazione"/>
    <s v="Sovicille"/>
    <s v="7-Impianti di trattamento"/>
    <n v="3021424"/>
    <s v="D"/>
    <s v="in esercizio"/>
    <n v="16136287.549999997"/>
    <n v="9208549.1299999971"/>
    <n v="615"/>
    <n v="0"/>
    <n v="0"/>
    <n v="615"/>
    <n v="0"/>
    <s v="Ricorrente"/>
  </r>
  <r>
    <x v="175"/>
    <s v="Interventi di manutenzione straordinaria non programmata su impianti depurazione"/>
    <s v="Sovicille"/>
    <s v="7-Impianti di trattamento"/>
    <n v="3020352"/>
    <s v="D"/>
    <s v="in esercizio"/>
    <n v="16136287.549999997"/>
    <n v="9208549.1299999971"/>
    <n v="14137.24"/>
    <n v="0"/>
    <n v="0"/>
    <n v="13926.25"/>
    <n v="210.99"/>
    <s v="Ricorrente"/>
  </r>
  <r>
    <x v="175"/>
    <s v="Interventi di manutenzione straordinaria non programmata su impianti depurazione"/>
    <s v="Sovicille"/>
    <s v="7-Impianti di trattamento"/>
    <n v="1310085"/>
    <s v="D"/>
    <s v="in esercizio"/>
    <n v="16136287.549999997"/>
    <n v="9208549.1299999971"/>
    <n v="29218.17"/>
    <n v="0"/>
    <n v="0"/>
    <n v="25962.17"/>
    <n v="3256"/>
    <s v="Ricorrente"/>
  </r>
  <r>
    <x v="175"/>
    <s v="Interventi di manutenzione straordinaria non programmata su impianti depurazione"/>
    <s v="Sovicille"/>
    <s v="7-Impianti di trattamento"/>
    <n v="3022251"/>
    <s v="D"/>
    <s v="in esercizio"/>
    <n v="16136287.549999997"/>
    <n v="9208549.1299999971"/>
    <n v="1380.09"/>
    <n v="0"/>
    <n v="0"/>
    <n v="424.32"/>
    <n v="955.77"/>
    <s v="Ricorrente"/>
  </r>
  <r>
    <x v="175"/>
    <s v="Interventi di manutenzione straordinaria non programmata su impianti depurazione"/>
    <s v="Sarteano"/>
    <s v="7-Impianti di trattamento"/>
    <n v="1310027"/>
    <s v="D"/>
    <s v="in esercizio"/>
    <n v="16136287.549999997"/>
    <n v="9208549.1299999971"/>
    <n v="24107.469999999998"/>
    <n v="0"/>
    <n v="0"/>
    <n v="22074.719999999998"/>
    <n v="2032.7499999999998"/>
    <s v="Ricorrente"/>
  </r>
  <r>
    <x v="175"/>
    <s v="Interventi di manutenzione straordinaria non programmata su impianti depurazione"/>
    <s v="Asciano"/>
    <s v="7-Impianti di trattamento"/>
    <n v="3020535"/>
    <s v="D"/>
    <s v="in esercizio"/>
    <n v="16136287.549999997"/>
    <n v="9208549.1299999971"/>
    <n v="15463.89"/>
    <n v="0"/>
    <n v="0"/>
    <n v="8415.3499999999985"/>
    <n v="7048.5400000000009"/>
    <s v="Ricorrente"/>
  </r>
  <r>
    <x v="175"/>
    <s v="Interventi di manutenzione straordinaria non programmata su impianti depurazione"/>
    <s v="Abbadia San Salvatore"/>
    <s v="7-Impianti di trattamento"/>
    <n v="1310054"/>
    <s v="D"/>
    <s v="in esercizio"/>
    <n v="16136287.549999997"/>
    <n v="9208549.1299999971"/>
    <n v="24599.03"/>
    <n v="0"/>
    <n v="0"/>
    <n v="11741.11"/>
    <n v="12857.919999999996"/>
    <s v="Ricorrente"/>
  </r>
  <r>
    <x v="175"/>
    <s v="Interventi di manutenzione straordinaria non programmata su impianti depurazione"/>
    <s v="Castelnuovo Berardenga"/>
    <s v="7-Impianti di trattamento"/>
    <n v="3020536"/>
    <s v="D"/>
    <s v="in esercizio"/>
    <n v="16136287.549999997"/>
    <n v="9208549.1299999971"/>
    <n v="136.94"/>
    <n v="0"/>
    <n v="0"/>
    <n v="136.94"/>
    <n v="0"/>
    <s v="Ricorrente"/>
  </r>
  <r>
    <x v="175"/>
    <s v="Interventi di manutenzione straordinaria non programmata su impianti depurazione"/>
    <s v="Castelnuovo Berardenga"/>
    <s v="7-Impianti di trattamento"/>
    <n v="3020537"/>
    <s v="D"/>
    <s v="in esercizio"/>
    <n v="16136287.549999997"/>
    <n v="9208549.1299999971"/>
    <n v="252.3"/>
    <n v="0"/>
    <n v="0"/>
    <n v="252.3"/>
    <n v="0"/>
    <s v="Ricorrente"/>
  </r>
  <r>
    <x v="175"/>
    <s v="Interventi di manutenzione straordinaria non programmata su impianti depurazione"/>
    <s v="Castellina in Chianti"/>
    <s v="7-Impianti di trattamento"/>
    <n v="3008813"/>
    <s v="D"/>
    <s v="in esercizio"/>
    <n v="16136287.549999997"/>
    <n v="9208549.1299999971"/>
    <n v="3501.8499999999995"/>
    <n v="0"/>
    <n v="0"/>
    <n v="3424.1099999999997"/>
    <n v="77.740000000000009"/>
    <s v="Ricorrente"/>
  </r>
  <r>
    <x v="175"/>
    <s v="Interventi di manutenzione straordinaria non programmata su impianti depurazione"/>
    <s v="Castiglione della Pescaia"/>
    <s v="7-Impianti di trattamento"/>
    <n v="3020538"/>
    <s v="D"/>
    <s v="in esercizio"/>
    <n v="16136287.549999997"/>
    <n v="9208549.1299999971"/>
    <n v="1075.0999999999999"/>
    <n v="0"/>
    <n v="0"/>
    <n v="1075.0999999999999"/>
    <n v="0"/>
    <s v="Ricorrente"/>
  </r>
  <r>
    <x v="175"/>
    <s v="Interventi di manutenzione straordinaria non programmata su impianti depurazione"/>
    <s v="Castiglione della Pescaia"/>
    <s v="7-Impianti di trattamento"/>
    <n v="3020539"/>
    <s v="D"/>
    <s v="in esercizio"/>
    <n v="16136287.549999997"/>
    <n v="9208549.1299999971"/>
    <n v="33088.559999999998"/>
    <n v="0"/>
    <n v="0"/>
    <n v="32750.09"/>
    <n v="338.47"/>
    <s v="Ricorrente"/>
  </r>
  <r>
    <x v="175"/>
    <s v="Interventi di manutenzione straordinaria non programmata su impianti depurazione"/>
    <s v="Castiglione della Pescaia"/>
    <s v="7-Impianti di trattamento"/>
    <n v="3020540"/>
    <s v="D"/>
    <s v="in esercizio"/>
    <n v="16136287.549999997"/>
    <n v="9208549.1299999971"/>
    <n v="14303.95"/>
    <n v="0"/>
    <n v="0"/>
    <n v="14088.45"/>
    <n v="215.5"/>
    <s v="Ricorrente"/>
  </r>
  <r>
    <x v="175"/>
    <s v="Interventi di manutenzione straordinaria non programmata su impianti depurazione"/>
    <s v="Castiglione della Pescaia"/>
    <s v="7-Impianti di trattamento"/>
    <n v="3020495"/>
    <s v="D"/>
    <s v="in esercizio"/>
    <n v="16136287.549999997"/>
    <n v="9208549.1299999971"/>
    <n v="8102.0300000000007"/>
    <n v="0"/>
    <n v="0"/>
    <n v="8102.0300000000007"/>
    <n v="0"/>
    <s v="Ricorrente"/>
  </r>
  <r>
    <x v="175"/>
    <s v="Interventi di manutenzione straordinaria non programmata su impianti depurazione"/>
    <s v="Casole d'Elsa"/>
    <s v="7-Impianti di trattamento"/>
    <n v="3020541"/>
    <s v="D"/>
    <s v="in esercizio"/>
    <n v="16136287.549999997"/>
    <n v="9208549.1299999971"/>
    <n v="2151.02"/>
    <n v="0"/>
    <n v="0"/>
    <n v="2022.1699999999998"/>
    <n v="128.85"/>
    <s v="Ricorrente"/>
  </r>
  <r>
    <x v="175"/>
    <s v="Interventi di manutenzione straordinaria non programmata su impianti depurazione"/>
    <s v="Cetona"/>
    <s v="7-Impianti di trattamento"/>
    <n v="1310073"/>
    <s v="D"/>
    <s v="in esercizio"/>
    <n v="16136287.549999997"/>
    <n v="9208549.1299999971"/>
    <n v="568.71"/>
    <n v="0"/>
    <n v="0"/>
    <n v="568.71"/>
    <n v="0"/>
    <s v="Ricorrente"/>
  </r>
  <r>
    <x v="175"/>
    <s v="Interventi di manutenzione straordinaria non programmata su impianti depurazione"/>
    <s v="Campagnatico"/>
    <s v="7-Impianti di trattamento"/>
    <n v="3020496"/>
    <s v="D"/>
    <s v="in esercizio"/>
    <n v="16136287.549999997"/>
    <n v="9208549.1299999971"/>
    <n v="1599.46"/>
    <n v="0"/>
    <n v="0"/>
    <n v="1599.46"/>
    <n v="0"/>
    <s v="Ricorrente"/>
  </r>
  <r>
    <x v="175"/>
    <s v="Interventi di manutenzione straordinaria non programmata su impianti depurazione"/>
    <s v="CinIsola del Giglioano"/>
    <s v="7-Impianti di trattamento"/>
    <n v="3020498"/>
    <s v="D"/>
    <s v="in esercizio"/>
    <n v="16136287.549999997"/>
    <n v="9208549.1299999971"/>
    <n v="108.08"/>
    <n v="0"/>
    <n v="0"/>
    <n v="108.08"/>
    <n v="0"/>
    <s v="Ricorrente"/>
  </r>
  <r>
    <x v="175"/>
    <s v="Interventi di manutenzione straordinaria non programmata su impianti depurazione"/>
    <s v="CinIsola del Giglioano"/>
    <s v="7-Impianti di trattamento"/>
    <n v="3020499"/>
    <s v="D"/>
    <s v="in esercizio"/>
    <n v="16136287.549999997"/>
    <n v="9208549.1299999971"/>
    <n v="98.17"/>
    <n v="0"/>
    <n v="0"/>
    <n v="98.17"/>
    <n v="0"/>
    <s v="Ricorrente"/>
  </r>
  <r>
    <x v="175"/>
    <s v="Interventi di manutenzione straordinaria non programmata su impianti depurazione"/>
    <s v="Civitella Paganico"/>
    <s v="7-Impianti di trattamento"/>
    <n v="1780037"/>
    <s v="D"/>
    <s v="in esercizio"/>
    <n v="16136287.549999997"/>
    <n v="9208549.1299999971"/>
    <n v="1459.4899999999998"/>
    <n v="0"/>
    <n v="0"/>
    <n v="1355.6"/>
    <n v="103.88999999999999"/>
    <s v="Ricorrente"/>
  </r>
  <r>
    <x v="175"/>
    <s v="Interventi di manutenzione straordinaria non programmata su impianti depurazione"/>
    <s v="Capalbio"/>
    <s v="7-Impianti di trattamento"/>
    <n v="3008856"/>
    <s v="D"/>
    <s v="in esercizio"/>
    <n v="16136287.549999997"/>
    <n v="9208549.1299999971"/>
    <n v="3166.8599999999997"/>
    <n v="0"/>
    <n v="0"/>
    <n v="3166.8599999999997"/>
    <n v="0"/>
    <s v="Ricorrente"/>
  </r>
  <r>
    <x v="175"/>
    <s v="Interventi di manutenzione straordinaria non programmata su impianti depurazione"/>
    <s v="Capalbio"/>
    <s v="7-Impianti di trattamento"/>
    <n v="3020500"/>
    <s v="D"/>
    <s v="in esercizio"/>
    <n v="16136287.549999997"/>
    <n v="9208549.1299999971"/>
    <n v="6302.5300000000007"/>
    <n v="0"/>
    <n v="0"/>
    <n v="6302.5300000000007"/>
    <n v="0"/>
    <s v="Ricorrente"/>
  </r>
  <r>
    <x v="175"/>
    <s v="Interventi di manutenzione straordinaria non programmata su impianti depurazione"/>
    <s v="Capalbio"/>
    <s v="7-Impianti di trattamento"/>
    <n v="3020501"/>
    <s v="D"/>
    <s v="in esercizio"/>
    <n v="16136287.549999997"/>
    <n v="9208549.1299999971"/>
    <n v="6554.8200000000006"/>
    <n v="0"/>
    <n v="0"/>
    <n v="6523.4400000000005"/>
    <n v="31.38"/>
    <s v="Ricorrente"/>
  </r>
  <r>
    <x v="175"/>
    <s v="Interventi di manutenzione straordinaria non programmata su impianti depurazione"/>
    <s v="Capalbio"/>
    <s v="7-Impianti di trattamento"/>
    <n v="3022263"/>
    <s v="D"/>
    <s v="in esercizio"/>
    <n v="16136287.549999997"/>
    <n v="9208549.1299999971"/>
    <n v="8201.83"/>
    <n v="0"/>
    <n v="0"/>
    <n v="8201.83"/>
    <n v="0"/>
    <s v="Ricorrente"/>
  </r>
  <r>
    <x v="175"/>
    <s v="Interventi di manutenzione straordinaria non programmata su impianti depurazione"/>
    <s v="Capalbio"/>
    <s v="7-Impianti di trattamento"/>
    <n v="3021676"/>
    <s v="D"/>
    <s v="in esercizio"/>
    <n v="16136287.549999997"/>
    <n v="9208549.1299999971"/>
    <n v="2221.15"/>
    <n v="0"/>
    <n v="0"/>
    <n v="2221.15"/>
    <n v="0"/>
    <s v="Ricorrente"/>
  </r>
  <r>
    <x v="175"/>
    <s v="Interventi di manutenzione straordinaria non programmata su impianti depurazione"/>
    <s v="Capalbio"/>
    <s v="7-Impianti di trattamento"/>
    <n v="3020503"/>
    <s v="D"/>
    <s v="in esercizio"/>
    <n v="16136287.549999997"/>
    <n v="9208549.1299999971"/>
    <n v="4905.42"/>
    <n v="0"/>
    <n v="0"/>
    <n v="4839.74"/>
    <n v="65.680000000000007"/>
    <s v="Ricorrente"/>
  </r>
  <r>
    <x v="175"/>
    <s v="Interventi di manutenzione straordinaria non programmata su impianti depurazione"/>
    <s v="Castel del Piano"/>
    <s v="7-Impianti di trattamento"/>
    <n v="3541131"/>
    <s v="D"/>
    <s v="in esercizio"/>
    <n v="16136287.549999997"/>
    <n v="9208549.1299999971"/>
    <n v="1673.37"/>
    <n v="0"/>
    <n v="0"/>
    <n v="1673.37"/>
    <n v="0"/>
    <s v="Ricorrente"/>
  </r>
  <r>
    <x v="175"/>
    <s v="Interventi di manutenzione straordinaria non programmata su impianti depurazione"/>
    <s v="Castel del Piano"/>
    <s v="7-Impianti di trattamento"/>
    <n v="3022264"/>
    <s v="D"/>
    <s v="in esercizio"/>
    <n v="16136287.549999997"/>
    <n v="9208549.1299999971"/>
    <n v="220.39"/>
    <n v="0"/>
    <n v="0"/>
    <n v="220.39"/>
    <n v="0"/>
    <s v="Ricorrente"/>
  </r>
  <r>
    <x v="175"/>
    <s v="Interventi di manutenzione straordinaria non programmata su impianti depurazione"/>
    <s v="Castel del Piano"/>
    <s v="7-Impianti di trattamento"/>
    <n v="3020542"/>
    <s v="D"/>
    <s v="in esercizio"/>
    <n v="16136287.549999997"/>
    <n v="9208549.1299999971"/>
    <n v="381.2"/>
    <n v="0"/>
    <n v="0"/>
    <n v="381.2"/>
    <n v="0"/>
    <s v="Ricorrente"/>
  </r>
  <r>
    <x v="175"/>
    <s v="Interventi di manutenzione straordinaria non programmata su impianti depurazione"/>
    <s v="Colle Val d'Elsa"/>
    <s v="7-Impianti di trattamento"/>
    <n v="3008815"/>
    <s v="D"/>
    <s v="in esercizio"/>
    <n v="16136287.549999997"/>
    <n v="9208549.1299999971"/>
    <n v="19873.2"/>
    <n v="0"/>
    <n v="0"/>
    <n v="19363.29"/>
    <n v="509.9100000000002"/>
    <s v="Ricorrente"/>
  </r>
  <r>
    <x v="175"/>
    <s v="Interventi di manutenzione straordinaria non programmata su impianti depurazione"/>
    <s v="Follonica"/>
    <s v="7-Impianti di trattamento"/>
    <n v="3008816"/>
    <s v="D"/>
    <s v="in esercizio"/>
    <n v="16136287.549999997"/>
    <n v="9208549.1299999971"/>
    <n v="52700.13"/>
    <n v="0"/>
    <n v="0"/>
    <n v="47594.06"/>
    <n v="5106.07"/>
    <s v="Ricorrente"/>
  </r>
  <r>
    <x v="175"/>
    <s v="Interventi di manutenzione straordinaria non programmata su impianti depurazione"/>
    <s v="Gaiole in Chianti"/>
    <s v="7-Impianti di trattamento"/>
    <n v="3021610"/>
    <s v="D"/>
    <s v="in esercizio"/>
    <n v="16136287.549999997"/>
    <n v="9208549.1299999971"/>
    <n v="102.61"/>
    <n v="0"/>
    <n v="0"/>
    <n v="102.61"/>
    <n v="0"/>
    <s v="Ricorrente"/>
  </r>
  <r>
    <x v="175"/>
    <s v="Interventi di manutenzione straordinaria non programmata su impianti depurazione"/>
    <s v="Gaiole in Chianti"/>
    <s v="7-Impianti di trattamento"/>
    <n v="3020504"/>
    <s v="D"/>
    <s v="in esercizio"/>
    <n v="16136287.549999997"/>
    <n v="9208549.1299999971"/>
    <n v="206.5"/>
    <n v="0"/>
    <n v="0"/>
    <n v="178.39000000000001"/>
    <n v="28.11"/>
    <s v="Ricorrente"/>
  </r>
  <r>
    <x v="175"/>
    <s v="Interventi di manutenzione straordinaria non programmata su impianti depurazione"/>
    <s v="Grosseto"/>
    <s v="7-Impianti di trattamento"/>
    <n v="1310034"/>
    <s v="D"/>
    <s v="in esercizio"/>
    <n v="16136287.549999997"/>
    <n v="9208549.1299999971"/>
    <n v="3225.93"/>
    <n v="0"/>
    <n v="0"/>
    <n v="3225.93"/>
    <n v="0"/>
    <s v="Ricorrente"/>
  </r>
  <r>
    <x v="175"/>
    <s v="Interventi di manutenzione straordinaria non programmata su impianti depurazione"/>
    <s v="Grosseto"/>
    <s v="7-Impianti di trattamento"/>
    <n v="3022260"/>
    <s v="D"/>
    <s v="in esercizio"/>
    <n v="16136287.549999997"/>
    <n v="9208549.1299999971"/>
    <n v="3442.2799999999997"/>
    <n v="0"/>
    <n v="0"/>
    <n v="3442.2799999999997"/>
    <n v="0"/>
    <s v="Ricorrente"/>
  </r>
  <r>
    <x v="175"/>
    <s v="Interventi di manutenzione straordinaria non programmata su impianti depurazione"/>
    <s v="Grosseto"/>
    <s v="7-Impianti di trattamento"/>
    <n v="1310069"/>
    <s v="D"/>
    <s v="in esercizio"/>
    <n v="16136287.549999997"/>
    <n v="9208549.1299999971"/>
    <n v="12394.220000000001"/>
    <n v="0"/>
    <n v="0"/>
    <n v="12124.95"/>
    <n v="269.27"/>
    <s v="Ricorrente"/>
  </r>
  <r>
    <x v="175"/>
    <s v="Interventi di manutenzione straordinaria non programmata su impianti depurazione"/>
    <s v="Grosseto"/>
    <s v="7-Impianti di trattamento"/>
    <n v="3020543"/>
    <s v="D"/>
    <s v="in esercizio"/>
    <n v="16136287.549999997"/>
    <n v="9208549.1299999971"/>
    <n v="2252.0800000000004"/>
    <n v="0"/>
    <n v="0"/>
    <n v="2132.9600000000005"/>
    <n v="119.11999999999995"/>
    <s v="Ricorrente"/>
  </r>
  <r>
    <x v="175"/>
    <s v="Interventi di manutenzione straordinaria non programmata su impianti depurazione"/>
    <s v="Grosseto"/>
    <s v="7-Impianti di trattamento"/>
    <n v="3020544"/>
    <s v="D"/>
    <s v="in esercizio"/>
    <n v="16136287.549999997"/>
    <n v="9208549.1299999971"/>
    <n v="8425.57"/>
    <n v="0"/>
    <n v="0"/>
    <n v="8301.51"/>
    <n v="124.06"/>
    <s v="Ricorrente"/>
  </r>
  <r>
    <x v="175"/>
    <s v="Interventi di manutenzione straordinaria non programmata su impianti depurazione"/>
    <s v="Grosseto"/>
    <s v="7-Impianti di trattamento"/>
    <n v="3020545"/>
    <s v="D"/>
    <s v="in esercizio"/>
    <n v="16136287.549999997"/>
    <n v="9208549.1299999971"/>
    <n v="14221.96"/>
    <n v="0"/>
    <n v="0"/>
    <n v="9982.75"/>
    <n v="4239.21"/>
    <s v="Ricorrente"/>
  </r>
  <r>
    <x v="175"/>
    <s v="Interventi di manutenzione straordinaria non programmata su impianti depurazione"/>
    <s v="Grosseto"/>
    <s v="7-Impianti di trattamento"/>
    <n v="3008822"/>
    <s v="D"/>
    <s v="in esercizio"/>
    <n v="16136287.549999997"/>
    <n v="9208549.1299999971"/>
    <n v="576.66999999999996"/>
    <n v="0"/>
    <n v="0"/>
    <n v="576.66999999999996"/>
    <n v="0"/>
    <s v="Ricorrente"/>
  </r>
  <r>
    <x v="175"/>
    <s v="Interventi di manutenzione straordinaria non programmata su impianti depurazione"/>
    <s v="Grosseto"/>
    <s v="7-Impianti di trattamento"/>
    <n v="3008781"/>
    <s v="D"/>
    <s v="in esercizio"/>
    <n v="16136287.549999997"/>
    <n v="9208549.1299999971"/>
    <n v="52556.27"/>
    <n v="0"/>
    <n v="0"/>
    <n v="49086.27"/>
    <n v="3470"/>
    <s v="Ricorrente"/>
  </r>
  <r>
    <x v="175"/>
    <s v="Interventi di manutenzione straordinaria non programmata su impianti depurazione"/>
    <s v="Gavorrano"/>
    <s v="7-Impianti di trattamento"/>
    <n v="3020546"/>
    <s v="D"/>
    <s v="in esercizio"/>
    <n v="16136287.549999997"/>
    <n v="9208549.1299999971"/>
    <n v="4543.4800000000005"/>
    <n v="0"/>
    <n v="0"/>
    <n v="4543.4800000000005"/>
    <n v="0"/>
    <s v="Ricorrente"/>
  </r>
  <r>
    <x v="175"/>
    <s v="Interventi di manutenzione straordinaria non programmata su impianti depurazione"/>
    <s v="Gavorrano"/>
    <s v="7-Impianti di trattamento"/>
    <n v="3020505"/>
    <s v="D"/>
    <s v="in esercizio"/>
    <n v="16136287.549999997"/>
    <n v="9208549.1299999971"/>
    <n v="7409.57"/>
    <n v="0"/>
    <n v="0"/>
    <n v="6298.13"/>
    <n v="1111.44"/>
    <s v="Ricorrente"/>
  </r>
  <r>
    <x v="175"/>
    <s v="Interventi di manutenzione straordinaria non programmata su impianti depurazione"/>
    <s v="Gavorrano"/>
    <s v="7-Impianti di trattamento"/>
    <n v="3020506"/>
    <s v="D"/>
    <s v="in esercizio"/>
    <n v="16136287.549999997"/>
    <n v="9208549.1299999971"/>
    <n v="1504.6"/>
    <n v="0"/>
    <n v="0"/>
    <n v="1441.79"/>
    <n v="62.81"/>
    <s v="Ricorrente"/>
  </r>
  <r>
    <x v="175"/>
    <s v="Interventi di manutenzione straordinaria non programmata su impianti depurazione"/>
    <s v="Manciano"/>
    <s v="7-Impianti di trattamento"/>
    <n v="1310079"/>
    <s v="D"/>
    <s v="in esercizio"/>
    <n v="16136287.549999997"/>
    <n v="9208549.1299999971"/>
    <n v="347.56"/>
    <n v="0"/>
    <n v="0"/>
    <n v="347.56"/>
    <n v="0"/>
    <s v="Ricorrente"/>
  </r>
  <r>
    <x v="175"/>
    <s v="Interventi di manutenzione straordinaria non programmata su impianti depurazione"/>
    <s v="Monticiano"/>
    <s v="7-Impianti di trattamento"/>
    <n v="3541132"/>
    <s v="D"/>
    <s v="in esercizio"/>
    <n v="16136287.549999997"/>
    <n v="9208549.1299999971"/>
    <n v="1547.94"/>
    <n v="0"/>
    <n v="0"/>
    <n v="1516.89"/>
    <n v="31.05"/>
    <s v="Ricorrente"/>
  </r>
  <r>
    <x v="175"/>
    <s v="Interventi di manutenzione straordinaria non programmata su impianti depurazione"/>
    <s v="Monteroni d'Arbia"/>
    <s v="7-Impianti di trattamento"/>
    <n v="3020547"/>
    <s v="D"/>
    <s v="in esercizio"/>
    <n v="16136287.549999997"/>
    <n v="9208549.1299999971"/>
    <n v="6361.170000000001"/>
    <n v="0"/>
    <n v="0"/>
    <n v="5974.8300000000008"/>
    <n v="386.33999999999986"/>
    <s v="Ricorrente"/>
  </r>
  <r>
    <x v="175"/>
    <s v="Interventi di manutenzione straordinaria non programmata su impianti depurazione"/>
    <s v="Monteroni d'Arbia"/>
    <s v="7-Impianti di trattamento"/>
    <n v="1780035"/>
    <s v="D"/>
    <s v="in esercizio"/>
    <n v="16136287.549999997"/>
    <n v="9208549.1299999971"/>
    <n v="1583.94"/>
    <n v="0"/>
    <n v="0"/>
    <n v="1552.89"/>
    <n v="31.05"/>
    <s v="Ricorrente"/>
  </r>
  <r>
    <x v="175"/>
    <s v="Interventi di manutenzione straordinaria non programmata su impianti depurazione"/>
    <s v="Monteriggioni"/>
    <s v="7-Impianti di trattamento"/>
    <n v="3541128"/>
    <s v="D"/>
    <s v="in esercizio"/>
    <n v="16136287.549999997"/>
    <n v="9208549.1299999971"/>
    <n v="1006.96"/>
    <n v="0"/>
    <n v="0"/>
    <n v="1006.96"/>
    <n v="0"/>
    <s v="Ricorrente"/>
  </r>
  <r>
    <x v="175"/>
    <s v="Interventi di manutenzione straordinaria non programmata su impianti depurazione"/>
    <s v="Monteriggioni"/>
    <s v="7-Impianti di trattamento"/>
    <n v="3020548"/>
    <s v="D"/>
    <s v="in esercizio"/>
    <n v="16136287.549999997"/>
    <n v="9208549.1299999971"/>
    <n v="790.93"/>
    <n v="0"/>
    <n v="0"/>
    <n v="790.93"/>
    <n v="0"/>
    <s v="Ricorrente"/>
  </r>
  <r>
    <x v="175"/>
    <s v="Interventi di manutenzione straordinaria non programmata su impianti depurazione"/>
    <s v="Monteriggioni"/>
    <s v="7-Impianti di trattamento"/>
    <n v="3008826"/>
    <s v="D"/>
    <s v="in esercizio"/>
    <n v="16136287.549999997"/>
    <n v="9208549.1299999971"/>
    <n v="8928.9400000000023"/>
    <n v="0"/>
    <n v="0"/>
    <n v="8581.9400000000023"/>
    <n v="346.99999999999994"/>
    <s v="Ricorrente"/>
  </r>
  <r>
    <x v="175"/>
    <s v="Interventi di manutenzione straordinaria non programmata su impianti depurazione"/>
    <s v="Massa Marittima"/>
    <s v="7-Impianti di trattamento"/>
    <n v="3020508"/>
    <s v="D"/>
    <s v="in esercizio"/>
    <n v="16136287.549999997"/>
    <n v="9208549.1299999971"/>
    <n v="955.54000000000008"/>
    <n v="0"/>
    <n v="0"/>
    <n v="725.38000000000011"/>
    <n v="230.16"/>
    <s v="Ricorrente"/>
  </r>
  <r>
    <x v="175"/>
    <s v="Interventi di manutenzione straordinaria non programmata su impianti depurazione"/>
    <s v="Massa Marittima"/>
    <s v="7-Impianti di trattamento"/>
    <n v="3008827"/>
    <s v="D"/>
    <s v="in esercizio"/>
    <n v="16136287.549999997"/>
    <n v="9208549.1299999971"/>
    <n v="4766.1200000000008"/>
    <n v="0"/>
    <n v="0"/>
    <n v="1042.0999999999999"/>
    <n v="3724.0200000000009"/>
    <s v="Ricorrente"/>
  </r>
  <r>
    <x v="175"/>
    <s v="Interventi di manutenzione straordinaria non programmata su impianti depurazione"/>
    <s v="Massa Marittima"/>
    <s v="7-Impianti di trattamento"/>
    <n v="3020510"/>
    <s v="D"/>
    <s v="in esercizio"/>
    <n v="16136287.549999997"/>
    <n v="9208549.1299999971"/>
    <n v="3365.27"/>
    <n v="0"/>
    <n v="0"/>
    <n v="3365.27"/>
    <n v="0"/>
    <s v="Ricorrente"/>
  </r>
  <r>
    <x v="175"/>
    <s v="Interventi di manutenzione straordinaria non programmata su impianti depurazione"/>
    <s v="Massa Marittima"/>
    <s v="7-Impianti di trattamento"/>
    <n v="3008824"/>
    <s v="D"/>
    <s v="in esercizio"/>
    <n v="16136287.549999997"/>
    <n v="9208549.1299999971"/>
    <n v="627.6"/>
    <n v="0"/>
    <n v="0"/>
    <n v="627.6"/>
    <n v="0"/>
    <s v="Ricorrente"/>
  </r>
  <r>
    <x v="175"/>
    <s v="Interventi di manutenzione straordinaria non programmata su impianti depurazione"/>
    <s v="Massa Marittima"/>
    <s v="7-Impianti di trattamento"/>
    <n v="3022261"/>
    <s v="D"/>
    <s v="in esercizio"/>
    <n v="16136287.549999997"/>
    <n v="9208549.1299999971"/>
    <n v="2314.33"/>
    <n v="0"/>
    <n v="0"/>
    <n v="2314.33"/>
    <n v="0"/>
    <s v="Ricorrente"/>
  </r>
  <r>
    <x v="175"/>
    <s v="Interventi di manutenzione straordinaria non programmata su impianti depurazione"/>
    <s v="Orbetello"/>
    <s v="7-Impianti di trattamento"/>
    <n v="3021679"/>
    <s v="D"/>
    <s v="in esercizio"/>
    <n v="16136287.549999997"/>
    <n v="9208549.1299999971"/>
    <n v="456.45"/>
    <n v="0"/>
    <n v="0"/>
    <n v="456.45"/>
    <n v="0"/>
    <s v="Ricorrente"/>
  </r>
  <r>
    <x v="175"/>
    <s v="Interventi di manutenzione straordinaria non programmata su impianti depurazione"/>
    <s v="Piancastagnaio"/>
    <s v="7-Impianti di trattamento"/>
    <n v="3020549"/>
    <s v="D"/>
    <s v="in esercizio"/>
    <n v="16136287.549999997"/>
    <n v="9208549.1299999971"/>
    <n v="6191.74"/>
    <n v="0"/>
    <n v="0"/>
    <n v="5164.1499999999996"/>
    <n v="1027.5900000000001"/>
    <s v="Ricorrente"/>
  </r>
  <r>
    <x v="175"/>
    <s v="Interventi di manutenzione straordinaria non programmata su impianti depurazione"/>
    <s v="Pitigliano"/>
    <s v="7-Impianti di trattamento"/>
    <n v="3020550"/>
    <s v="D"/>
    <s v="in esercizio"/>
    <n v="16136287.549999997"/>
    <n v="9208549.1299999971"/>
    <n v="1555.3"/>
    <n v="0"/>
    <n v="0"/>
    <n v="1555.3"/>
    <n v="0"/>
    <s v="Ricorrente"/>
  </r>
  <r>
    <x v="175"/>
    <s v="Interventi di manutenzione straordinaria non programmata su impianti depurazione"/>
    <s v="Pitigliano"/>
    <s v="7-Impianti di trattamento"/>
    <n v="3022265"/>
    <s v="D"/>
    <s v="in esercizio"/>
    <n v="16136287.549999997"/>
    <n v="9208549.1299999971"/>
    <n v="2496.87"/>
    <n v="0"/>
    <n v="0"/>
    <n v="2432.16"/>
    <n v="64.709999999999994"/>
    <s v="Ricorrente"/>
  </r>
  <r>
    <x v="175"/>
    <s v="Interventi di manutenzione straordinaria non programmata su impianti depurazione"/>
    <s v="Pienza"/>
    <s v="7-Impianti di trattamento"/>
    <n v="3020512"/>
    <s v="D"/>
    <s v="in esercizio"/>
    <n v="16136287.549999997"/>
    <n v="9208549.1299999971"/>
    <n v="502.91"/>
    <n v="0"/>
    <n v="0"/>
    <n v="502.91"/>
    <n v="0"/>
    <s v="Ricorrente"/>
  </r>
  <r>
    <x v="175"/>
    <s v="Interventi di manutenzione straordinaria non programmata su impianti depurazione"/>
    <s v="Pienza"/>
    <s v="7-Impianti di trattamento"/>
    <n v="3020513"/>
    <s v="D"/>
    <s v="in esercizio"/>
    <n v="16136287.549999997"/>
    <n v="9208549.1299999971"/>
    <n v="4911.17"/>
    <n v="0"/>
    <n v="0"/>
    <n v="4911.17"/>
    <n v="0"/>
    <s v="Ricorrente"/>
  </r>
  <r>
    <x v="175"/>
    <s v="Interventi di manutenzione straordinaria non programmata su impianti depurazione"/>
    <s v="Rapolano"/>
    <s v="7-Impianti di trattamento"/>
    <n v="3008831"/>
    <s v="D"/>
    <s v="in esercizio"/>
    <n v="16136287.549999997"/>
    <n v="9208549.1299999971"/>
    <n v="2369.86"/>
    <n v="0"/>
    <n v="0"/>
    <n v="2369.86"/>
    <n v="0"/>
    <s v="Ricorrente"/>
  </r>
  <r>
    <x v="175"/>
    <s v="Interventi di manutenzione straordinaria non programmata su impianti depurazione"/>
    <s v="Rapolano"/>
    <s v="7-Impianti di trattamento"/>
    <n v="3020551"/>
    <s v="D"/>
    <s v="in esercizio"/>
    <n v="16136287.549999997"/>
    <n v="9208549.1299999971"/>
    <n v="3795.13"/>
    <n v="0"/>
    <n v="0"/>
    <n v="3795.13"/>
    <n v="0"/>
    <s v="Ricorrente"/>
  </r>
  <r>
    <x v="175"/>
    <s v="Interventi di manutenzione straordinaria non programmata su impianti depurazione"/>
    <s v="Radda in Chianti"/>
    <s v="7-Impianti di trattamento"/>
    <n v="3020514"/>
    <s v="D"/>
    <s v="in esercizio"/>
    <n v="16136287.549999997"/>
    <n v="9208549.1299999971"/>
    <n v="3064.47"/>
    <n v="0"/>
    <n v="0"/>
    <n v="1422.6499999999996"/>
    <n v="1641.8200000000002"/>
    <s v="Ricorrente"/>
  </r>
  <r>
    <x v="175"/>
    <s v="Interventi di manutenzione straordinaria non programmata su impianti depurazione"/>
    <s v="Roccastrada"/>
    <s v="7-Impianti di trattamento"/>
    <n v="3008832"/>
    <s v="D"/>
    <s v="in esercizio"/>
    <n v="16136287.549999997"/>
    <n v="9208549.1299999971"/>
    <n v="2347.0400000000004"/>
    <n v="0"/>
    <n v="0"/>
    <n v="209.61"/>
    <n v="2137.4300000000003"/>
    <s v="Ricorrente"/>
  </r>
  <r>
    <x v="175"/>
    <s v="Interventi di manutenzione straordinaria non programmata su impianti depurazione"/>
    <s v="Roccastrada"/>
    <s v="7-Impianti di trattamento"/>
    <n v="1310036"/>
    <s v="D"/>
    <s v="in esercizio"/>
    <n v="16136287.549999997"/>
    <n v="9208549.1299999971"/>
    <n v="5519.6900000000005"/>
    <n v="0"/>
    <n v="0"/>
    <n v="5519.6900000000005"/>
    <n v="0"/>
    <s v="Ricorrente"/>
  </r>
  <r>
    <x v="175"/>
    <s v="Interventi di manutenzione straordinaria non programmata su impianti depurazione"/>
    <s v="Scansano"/>
    <s v="7-Impianti di trattamento"/>
    <n v="1310053"/>
    <s v="D"/>
    <s v="in esercizio"/>
    <n v="16136287.549999997"/>
    <n v="9208549.1299999971"/>
    <n v="579.91999999999996"/>
    <n v="0"/>
    <n v="0"/>
    <n v="579.91999999999996"/>
    <n v="0"/>
    <s v="Ricorrente"/>
  </r>
  <r>
    <x v="175"/>
    <s v="Interventi di manutenzione straordinaria non programmata su impianti depurazione"/>
    <s v="Scansano"/>
    <s v="7-Impianti di trattamento"/>
    <n v="3541133"/>
    <s v="D"/>
    <s v="in esercizio"/>
    <n v="16136287.549999997"/>
    <n v="9208549.1299999971"/>
    <n v="748.14999999999986"/>
    <n v="0"/>
    <n v="0"/>
    <n v="700.33999999999992"/>
    <n v="47.81"/>
    <s v="Ricorrente"/>
  </r>
  <r>
    <x v="175"/>
    <s v="Interventi di manutenzione straordinaria non programmata su impianti depurazione"/>
    <s v="Scarlino"/>
    <s v="7-Impianti di trattamento"/>
    <n v="3008829"/>
    <s v="D"/>
    <s v="in esercizio"/>
    <n v="16136287.549999997"/>
    <n v="9208549.1299999971"/>
    <n v="1342.5"/>
    <n v="0"/>
    <n v="0"/>
    <n v="542.5"/>
    <n v="800"/>
    <s v="Ricorrente"/>
  </r>
  <r>
    <x v="175"/>
    <s v="Interventi di manutenzione straordinaria non programmata su impianti depurazione"/>
    <s v="Semproniano"/>
    <s v="7-Impianti di trattamento"/>
    <n v="3022266"/>
    <s v="D"/>
    <s v="in esercizio"/>
    <n v="16136287.549999997"/>
    <n v="9208549.1299999971"/>
    <n v="1252.49"/>
    <n v="0"/>
    <n v="0"/>
    <n v="1252.49"/>
    <n v="0"/>
    <s v="Ricorrente"/>
  </r>
  <r>
    <x v="175"/>
    <s v="Interventi di manutenzione straordinaria non programmata su impianti depurazione"/>
    <s v="Santa Fiora"/>
    <s v="7-Impianti di trattamento"/>
    <n v="3021681"/>
    <s v="D"/>
    <s v="in esercizio"/>
    <n v="16136287.549999997"/>
    <n v="9208549.1299999971"/>
    <n v="1221.45"/>
    <n v="0"/>
    <n v="0"/>
    <n v="1217.32"/>
    <n v="4.13"/>
    <s v="Ricorrente"/>
  </r>
  <r>
    <x v="175"/>
    <s v="Interventi di manutenzione straordinaria non programmata su impianti depurazione"/>
    <s v="Siena"/>
    <s v="7-Impianti di trattamento"/>
    <n v="3021682"/>
    <s v="D"/>
    <s v="in esercizio"/>
    <n v="16136287.549999997"/>
    <n v="9208549.1299999971"/>
    <n v="2620.0300000000002"/>
    <n v="0"/>
    <n v="0"/>
    <n v="2620.0300000000002"/>
    <n v="0"/>
    <s v="Ricorrente"/>
  </r>
  <r>
    <x v="175"/>
    <s v="Interventi di manutenzione straordinaria non programmata su impianti depurazione"/>
    <s v="Siena"/>
    <s v="7-Impianti di trattamento"/>
    <n v="3008818"/>
    <s v="D"/>
    <s v="in esercizio"/>
    <n v="16136287.549999997"/>
    <n v="9208549.1299999971"/>
    <n v="4613.13"/>
    <n v="0"/>
    <n v="0"/>
    <n v="2446.0400000000004"/>
    <n v="2167.0899999999997"/>
    <s v="Ricorrente"/>
  </r>
  <r>
    <x v="175"/>
    <s v="Interventi di manutenzione straordinaria non programmata su impianti depurazione"/>
    <s v="Siena"/>
    <s v="7-Impianti di trattamento"/>
    <n v="3008819"/>
    <s v="D"/>
    <s v="in esercizio"/>
    <n v="16136287.549999997"/>
    <n v="9208549.1299999971"/>
    <n v="50407.68"/>
    <n v="0"/>
    <n v="0"/>
    <n v="48952.24"/>
    <n v="1455.4399999999998"/>
    <s v="Ricorrente"/>
  </r>
  <r>
    <x v="175"/>
    <s v="Interventi di manutenzione straordinaria non programmata su impianti depurazione"/>
    <s v="Sovicille"/>
    <s v="7-Impianti di trattamento"/>
    <n v="3008820"/>
    <s v="D"/>
    <s v="in esercizio"/>
    <n v="16136287.549999997"/>
    <n v="9208549.1299999971"/>
    <n v="602.66"/>
    <n v="0"/>
    <n v="0"/>
    <n v="556.52"/>
    <n v="46.14"/>
    <s v="Ricorrente"/>
  </r>
  <r>
    <x v="175"/>
    <s v="Interventi di manutenzione straordinaria non programmata su impianti depurazione"/>
    <s v="Sovicille"/>
    <s v="7-Impianti di trattamento"/>
    <n v="3008833"/>
    <s v="D"/>
    <s v="in esercizio"/>
    <n v="16136287.549999997"/>
    <n v="9208549.1299999971"/>
    <n v="5194.08"/>
    <n v="0"/>
    <n v="0"/>
    <n v="3785.21"/>
    <n v="1408.87"/>
    <s v="Ricorrente"/>
  </r>
  <r>
    <x v="175"/>
    <s v="Interventi di manutenzione straordinaria non programmata su impianti depurazione"/>
    <s v="Sorano"/>
    <s v="7-Impianti di trattamento"/>
    <n v="3021683"/>
    <s v="D"/>
    <s v="in esercizio"/>
    <n v="16136287.549999997"/>
    <n v="9208549.1299999971"/>
    <n v="2539.0100000000002"/>
    <n v="0"/>
    <n v="0"/>
    <n v="2539.0100000000002"/>
    <n v="0"/>
    <s v="Ricorrente"/>
  </r>
  <r>
    <x v="175"/>
    <s v="Interventi di manutenzione straordinaria non programmata su impianti depurazione"/>
    <s v="Sorano"/>
    <s v="7-Impianti di trattamento"/>
    <n v="3020519"/>
    <s v="D"/>
    <s v="in esercizio"/>
    <n v="16136287.549999997"/>
    <n v="9208549.1299999971"/>
    <n v="892.3"/>
    <n v="0"/>
    <n v="0"/>
    <n v="892.3"/>
    <n v="0"/>
    <s v="Ricorrente"/>
  </r>
  <r>
    <x v="175"/>
    <s v="Interventi di manutenzione straordinaria non programmata su impianti depurazione"/>
    <s v="Sorano"/>
    <s v="7-Impianti di trattamento"/>
    <n v="3020520"/>
    <s v="D"/>
    <s v="in esercizio"/>
    <n v="16136287.549999997"/>
    <n v="9208549.1299999971"/>
    <n v="414.01"/>
    <n v="0"/>
    <n v="0"/>
    <n v="414.01"/>
    <n v="0"/>
    <s v="Ricorrente"/>
  </r>
  <r>
    <x v="175"/>
    <s v="Interventi di manutenzione straordinaria non programmata su impianti depurazione"/>
    <s v="Sarteano"/>
    <s v="7-Impianti di trattamento"/>
    <n v="1310026"/>
    <s v="D"/>
    <s v="in esercizio"/>
    <n v="16136287.549999997"/>
    <n v="9208549.1299999971"/>
    <n v="28939.759999999995"/>
    <n v="0"/>
    <n v="0"/>
    <n v="28833.369999999995"/>
    <n v="106.39"/>
    <s v="Ricorrente"/>
  </r>
  <r>
    <x v="175"/>
    <s v="Interventi di manutenzione straordinaria non programmata su impianti depurazione"/>
    <s v="Trequanda"/>
    <s v="7-Impianti di trattamento"/>
    <n v="3022267"/>
    <s v="D"/>
    <s v="in esercizio"/>
    <n v="16136287.549999997"/>
    <n v="9208549.1299999971"/>
    <n v="1724.69"/>
    <n v="0"/>
    <n v="0"/>
    <n v="821.31"/>
    <n v="903.38"/>
    <s v="Ricorrente"/>
  </r>
  <r>
    <x v="175"/>
    <s v="Interventi di manutenzione straordinaria non programmata su impianti depurazione"/>
    <s v="Asciano"/>
    <s v="7-Impianti di trattamento"/>
    <n v="3008790"/>
    <s v="D"/>
    <s v="in esercizio"/>
    <n v="16136287.549999997"/>
    <n v="9208549.1299999971"/>
    <n v="648.03"/>
    <n v="0"/>
    <n v="0"/>
    <n v="648.03"/>
    <n v="0"/>
    <s v="Ricorrente"/>
  </r>
  <r>
    <x v="175"/>
    <s v="Interventi di manutenzione straordinaria non programmata su impianti depurazione"/>
    <s v="Castellina in Chianti"/>
    <s v="7-Impianti di trattamento"/>
    <n v="3008792"/>
    <s v="D"/>
    <s v="in esercizio"/>
    <n v="16136287.549999997"/>
    <n v="9208549.1299999971"/>
    <n v="248.45"/>
    <n v="0"/>
    <n v="0"/>
    <n v="248.45"/>
    <n v="0"/>
    <s v="Ricorrente"/>
  </r>
  <r>
    <x v="175"/>
    <s v="Interventi di manutenzione straordinaria non programmata su impianti depurazione"/>
    <s v="Castiglione della Pescaia"/>
    <s v="7-Impianti di trattamento"/>
    <n v="3008793"/>
    <s v="D"/>
    <s v="in esercizio"/>
    <n v="16136287.549999997"/>
    <n v="9208549.1299999971"/>
    <n v="12437.66"/>
    <n v="0"/>
    <n v="0"/>
    <n v="6665.89"/>
    <n v="5771.77"/>
    <s v="Ricorrente"/>
  </r>
  <r>
    <x v="175"/>
    <s v="Interventi di manutenzione straordinaria non programmata su impianti depurazione"/>
    <s v="Castiglione della Pescaia"/>
    <s v="7-Impianti di trattamento"/>
    <n v="3008794"/>
    <s v="D"/>
    <s v="in esercizio"/>
    <n v="16136287.549999997"/>
    <n v="9208549.1299999971"/>
    <n v="10598.269999999999"/>
    <n v="0"/>
    <n v="0"/>
    <n v="9204.7799999999988"/>
    <n v="1393.49"/>
    <s v="Ricorrente"/>
  </r>
  <r>
    <x v="175"/>
    <s v="Interventi di manutenzione straordinaria non programmata su impianti depurazione"/>
    <s v="CinIsola del Giglioano"/>
    <s v="8-Impianti di sollevamento e pompaggio"/>
    <n v="3022128"/>
    <s v="D"/>
    <s v="in esercizio"/>
    <n v="16136287.549999997"/>
    <n v="9208549.1299999971"/>
    <n v="1050"/>
    <n v="0"/>
    <n v="0"/>
    <n v="1050"/>
    <n v="0"/>
    <s v="Ricorrente"/>
  </r>
  <r>
    <x v="175"/>
    <s v="Interventi di manutenzione straordinaria non programmata su impianti depurazione"/>
    <s v="Castel del Piano"/>
    <s v="7-Impianti di trattamento"/>
    <n v="3022244"/>
    <s v="D"/>
    <s v="in esercizio"/>
    <n v="16136287.549999997"/>
    <n v="9208549.1299999971"/>
    <n v="790.78"/>
    <n v="0"/>
    <n v="0"/>
    <n v="790.78"/>
    <n v="0"/>
    <s v="Ricorrente"/>
  </r>
  <r>
    <x v="175"/>
    <s v="Interventi di manutenzione straordinaria non programmata su impianti depurazione"/>
    <s v="Colle Val d'Elsa"/>
    <s v="7-Impianti di trattamento"/>
    <n v="3020701"/>
    <s v="D"/>
    <s v="in esercizio"/>
    <n v="16136287.549999997"/>
    <n v="9208549.1299999971"/>
    <n v="620.07000000000005"/>
    <n v="0"/>
    <n v="0"/>
    <n v="620.07000000000005"/>
    <n v="0"/>
    <s v="Ricorrente"/>
  </r>
  <r>
    <x v="175"/>
    <s v="Interventi di manutenzione straordinaria non programmata su impianti depurazione"/>
    <s v="Colle Val d'Elsa"/>
    <s v="8-Impianti di sollevamento e pompaggio"/>
    <n v="3022129"/>
    <s v="D"/>
    <s v="in esercizio"/>
    <n v="16136287.549999997"/>
    <n v="9208549.1299999971"/>
    <n v="3390.1"/>
    <n v="0"/>
    <n v="0"/>
    <n v="3390.1"/>
    <n v="0"/>
    <s v="Ricorrente"/>
  </r>
  <r>
    <x v="175"/>
    <s v="Interventi di manutenzione straordinaria non programmata su impianti depurazione"/>
    <s v="Follonica"/>
    <s v="7-Impianti di trattamento"/>
    <n v="3008798"/>
    <s v="D"/>
    <s v="in esercizio"/>
    <n v="16136287.549999997"/>
    <n v="9208549.1299999971"/>
    <n v="31694.510000000002"/>
    <n v="0"/>
    <n v="0"/>
    <n v="4938.7600000000011"/>
    <n v="26755.75"/>
    <s v="Ricorrente"/>
  </r>
  <r>
    <x v="175"/>
    <s v="Interventi di manutenzione straordinaria non programmata su impianti depurazione"/>
    <s v="Grosseto"/>
    <s v="7-Impianti di trattamento"/>
    <n v="3022241"/>
    <s v="D"/>
    <s v="in esercizio"/>
    <n v="16136287.549999997"/>
    <n v="9208549.1299999971"/>
    <n v="1056.8"/>
    <n v="0"/>
    <n v="0"/>
    <n v="1056.8"/>
    <n v="0"/>
    <s v="Ricorrente"/>
  </r>
  <r>
    <x v="175"/>
    <s v="Interventi di manutenzione straordinaria non programmata su impianti depurazione"/>
    <s v="Grosseto"/>
    <s v="7-Impianti di trattamento"/>
    <n v="3022242"/>
    <s v="D"/>
    <s v="in esercizio"/>
    <n v="16136287.549999997"/>
    <n v="9208549.1299999971"/>
    <n v="1535"/>
    <n v="0"/>
    <n v="0"/>
    <n v="1535"/>
    <n v="0"/>
    <s v="Ricorrente"/>
  </r>
  <r>
    <x v="175"/>
    <s v="Interventi di manutenzione straordinaria non programmata su impianti depurazione"/>
    <s v="Grosseto"/>
    <s v="7-Impianti di trattamento"/>
    <n v="3008801"/>
    <s v="D"/>
    <s v="in esercizio"/>
    <n v="16136287.549999997"/>
    <n v="9208549.1299999971"/>
    <n v="11966.869999999999"/>
    <n v="0"/>
    <n v="0"/>
    <n v="8102.49"/>
    <n v="3864.3799999999997"/>
    <s v="Ricorrente"/>
  </r>
  <r>
    <x v="175"/>
    <s v="Interventi di manutenzione straordinaria non programmata su impianti depurazione"/>
    <s v="Grosseto"/>
    <s v="8-Impianti di sollevamento e pompaggio"/>
    <n v="3020708"/>
    <s v="D"/>
    <s v="in esercizio"/>
    <n v="16136287.549999997"/>
    <n v="9208549.1299999971"/>
    <n v="3097.8"/>
    <n v="0"/>
    <n v="0"/>
    <n v="3097.8"/>
    <n v="0"/>
    <s v="Ricorrente"/>
  </r>
  <r>
    <x v="175"/>
    <s v="Interventi di manutenzione straordinaria non programmata su impianti depurazione"/>
    <s v="Gavorrano"/>
    <s v="7-Impianti di trattamento"/>
    <n v="3008783"/>
    <s v="D"/>
    <s v="in esercizio"/>
    <n v="16136287.549999997"/>
    <n v="9208549.1299999971"/>
    <n v="935.74"/>
    <n v="0"/>
    <n v="0"/>
    <n v="935.74"/>
    <n v="0"/>
    <s v="Ricorrente"/>
  </r>
  <r>
    <x v="175"/>
    <s v="Interventi di manutenzione straordinaria non programmata su impianti depurazione"/>
    <s v="Isola del Giglio"/>
    <s v="7-Impianti di trattamento"/>
    <n v="3022246"/>
    <s v="D"/>
    <s v="in esercizio"/>
    <n v="16136287.549999997"/>
    <n v="9208549.1299999971"/>
    <n v="6022.7199999999993"/>
    <n v="0"/>
    <n v="0"/>
    <n v="1830"/>
    <n v="4192.7199999999993"/>
    <s v="Ricorrente"/>
  </r>
  <r>
    <x v="175"/>
    <s v="Interventi di manutenzione straordinaria non programmata su impianti depurazione"/>
    <s v="Manciano"/>
    <s v="7-Impianti di trattamento"/>
    <n v="1310081"/>
    <s v="D"/>
    <s v="in esercizio"/>
    <n v="16136287.549999997"/>
    <n v="9208549.1299999971"/>
    <n v="2020.98"/>
    <n v="0"/>
    <n v="0"/>
    <n v="2020.98"/>
    <n v="0"/>
    <s v="Ricorrente"/>
  </r>
  <r>
    <x v="175"/>
    <s v="Interventi di manutenzione straordinaria non programmata su impianti depurazione"/>
    <s v="Monterotondo Marittimo"/>
    <s v="7-Impianti di trattamento"/>
    <n v="3022247"/>
    <s v="D"/>
    <s v="in esercizio"/>
    <n v="16136287.549999997"/>
    <n v="9208549.1299999971"/>
    <n v="4153.9299999999994"/>
    <n v="0"/>
    <n v="0"/>
    <n v="1909.82"/>
    <n v="2244.1099999999997"/>
    <s v="Ricorrente"/>
  </r>
  <r>
    <x v="175"/>
    <s v="Interventi di manutenzione straordinaria non programmata su impianti depurazione"/>
    <s v="Monticiano"/>
    <s v="7-Impianti di trattamento"/>
    <n v="3022245"/>
    <s v="D"/>
    <s v="in esercizio"/>
    <n v="16136287.549999997"/>
    <n v="9208549.1299999971"/>
    <n v="355.68"/>
    <n v="0"/>
    <n v="0"/>
    <n v="355.68"/>
    <n v="0"/>
    <s v="Ricorrente"/>
  </r>
  <r>
    <x v="175"/>
    <s v="Interventi di manutenzione straordinaria non programmata su impianti depurazione"/>
    <s v="Monteroni d'Arbia"/>
    <s v="7-Impianti di trattamento"/>
    <n v="1310055"/>
    <s v="D"/>
    <s v="in esercizio"/>
    <n v="16136287.549999997"/>
    <n v="9208549.1299999971"/>
    <n v="489.11"/>
    <n v="0"/>
    <n v="0"/>
    <n v="489.11"/>
    <n v="0"/>
    <s v="Ricorrente"/>
  </r>
  <r>
    <x v="175"/>
    <s v="Interventi di manutenzione straordinaria non programmata su impianti depurazione"/>
    <s v="Montalcino"/>
    <s v="7-Impianti di trattamento"/>
    <n v="1310082"/>
    <s v="D"/>
    <s v="in esercizio"/>
    <n v="16136287.549999997"/>
    <n v="9208549.1299999971"/>
    <n v="11382.2"/>
    <n v="0"/>
    <n v="0"/>
    <n v="10651.04"/>
    <n v="731.16"/>
    <s v="Ricorrente"/>
  </r>
  <r>
    <x v="175"/>
    <s v="Interventi di manutenzione straordinaria non programmata su impianti depurazione"/>
    <s v="Massa Marittima"/>
    <s v="7-Impianti di trattamento"/>
    <n v="3008784"/>
    <s v="D"/>
    <s v="in esercizio"/>
    <n v="16136287.549999997"/>
    <n v="9208549.1299999971"/>
    <n v="887.92"/>
    <n v="0"/>
    <n v="0"/>
    <n v="887.92"/>
    <n v="0"/>
    <s v="Ricorrente"/>
  </r>
  <r>
    <x v="175"/>
    <s v="Interventi di manutenzione straordinaria non programmata su impianti depurazione"/>
    <s v="Rapolano"/>
    <s v="7-Impianti di trattamento"/>
    <n v="3022248"/>
    <s v="D"/>
    <s v="in esercizio"/>
    <n v="16136287.549999997"/>
    <n v="9208549.1299999971"/>
    <n v="12230.98"/>
    <n v="0"/>
    <n v="0"/>
    <n v="0"/>
    <n v="12230.98"/>
    <s v="Ricorrente"/>
  </r>
  <r>
    <x v="175"/>
    <s v="Interventi di manutenzione straordinaria non programmata su impianti depurazione"/>
    <s v="Roccastrada"/>
    <s v="7-Impianti di trattamento"/>
    <n v="3021259"/>
    <s v="D"/>
    <s v="in esercizio"/>
    <n v="16136287.549999997"/>
    <n v="9208549.1299999971"/>
    <n v="2119.2399999999998"/>
    <n v="0"/>
    <n v="0"/>
    <n v="2119.2399999999998"/>
    <n v="0"/>
    <s v="Ricorrente"/>
  </r>
  <r>
    <x v="175"/>
    <s v="Interventi di manutenzione straordinaria non programmata su impianti depurazione"/>
    <s v="Seggiano"/>
    <s v="7-Impianti di trattamento"/>
    <n v="3022243"/>
    <s v="D"/>
    <s v="in esercizio"/>
    <n v="16136287.549999997"/>
    <n v="9208549.1299999971"/>
    <n v="1830"/>
    <n v="0"/>
    <n v="0"/>
    <n v="1830"/>
    <n v="0"/>
    <s v="Ricorrente"/>
  </r>
  <r>
    <x v="175"/>
    <s v="Interventi di manutenzione straordinaria non programmata su impianti depurazione"/>
    <s v="Seggiano"/>
    <s v="8-Impianti di sollevamento e pompaggio"/>
    <n v="3022123"/>
    <s v="D"/>
    <s v="in esercizio"/>
    <n v="16136287.549999997"/>
    <n v="9208549.1299999971"/>
    <n v="3025"/>
    <n v="0"/>
    <n v="0"/>
    <n v="3025"/>
    <n v="0"/>
    <s v="Ricorrente"/>
  </r>
  <r>
    <x v="175"/>
    <s v="Interventi di manutenzione straordinaria non programmata su impianti depurazione"/>
    <s v="Siena"/>
    <s v="7-Impianti di trattamento"/>
    <n v="3008808"/>
    <s v="D"/>
    <s v="in esercizio"/>
    <n v="16136287.549999997"/>
    <n v="9208549.1299999971"/>
    <n v="1199.67"/>
    <n v="0"/>
    <n v="0"/>
    <n v="1199.67"/>
    <n v="0"/>
    <s v="Ricorrente"/>
  </r>
  <r>
    <x v="175"/>
    <s v="Interventi di manutenzione straordinaria non programmata su impianti depurazione"/>
    <s v="Siena"/>
    <s v="7-Impianti di trattamento"/>
    <n v="3008809"/>
    <s v="D"/>
    <s v="in esercizio"/>
    <n v="16136287.549999997"/>
    <n v="9208549.1299999971"/>
    <n v="11603.32"/>
    <n v="0"/>
    <n v="0"/>
    <n v="0"/>
    <n v="11603.32"/>
    <s v="Ricorrente"/>
  </r>
  <r>
    <x v="175"/>
    <s v="Interventi di manutenzione straordinaria non programmata su impianti depurazione"/>
    <s v="Sorano"/>
    <s v="8-Impianti di sollevamento e pompaggio"/>
    <n v="3022113"/>
    <s v="D"/>
    <s v="in esercizio"/>
    <n v="16136287.549999997"/>
    <n v="9208549.1299999971"/>
    <n v="187.57999999999998"/>
    <n v="0"/>
    <n v="0"/>
    <n v="78.699999999999989"/>
    <n v="108.88"/>
    <s v="Ricorrente"/>
  </r>
  <r>
    <x v="175"/>
    <s v="Interventi di manutenzione straordinaria non programmata su impianti depurazione"/>
    <s v="Castellina in Chianti"/>
    <s v="7-Impianti di trattamento"/>
    <n v="3541013"/>
    <s v="D"/>
    <s v="in esercizio"/>
    <n v="16136287.549999997"/>
    <n v="9208549.1299999971"/>
    <n v="830.42000000000007"/>
    <n v="0"/>
    <n v="0"/>
    <n v="713.37"/>
    <n v="117.05000000000004"/>
    <s v="Ricorrente"/>
  </r>
  <r>
    <x v="175"/>
    <s v="Interventi di manutenzione straordinaria non programmata su impianti depurazione"/>
    <s v="Castellina in Chianti"/>
    <s v="7-Impianti di trattamento"/>
    <n v="3022254"/>
    <s v="D"/>
    <s v="in esercizio"/>
    <n v="16136287.549999997"/>
    <n v="9208549.1299999971"/>
    <n v="119.01"/>
    <n v="0"/>
    <n v="0"/>
    <n v="119.01"/>
    <n v="0"/>
    <s v="Ricorrente"/>
  </r>
  <r>
    <x v="175"/>
    <s v="Interventi di manutenzione straordinaria non programmata su impianti depurazione"/>
    <s v="Capalbio"/>
    <s v="7-Impianti di trattamento"/>
    <n v="3022258"/>
    <s v="D"/>
    <s v="in esercizio"/>
    <n v="16136287.549999997"/>
    <n v="9208549.1299999971"/>
    <n v="214.85"/>
    <n v="0"/>
    <n v="0"/>
    <n v="214.85"/>
    <n v="0"/>
    <s v="Ricorrente"/>
  </r>
  <r>
    <x v="175"/>
    <s v="Interventi di manutenzione straordinaria non programmata su impianti depurazione"/>
    <s v="Castel del Piano"/>
    <s v="7-Impianti di trattamento"/>
    <n v="3022255"/>
    <s v="D"/>
    <s v="in esercizio"/>
    <n v="16136287.549999997"/>
    <n v="9208549.1299999971"/>
    <n v="559.71"/>
    <n v="0"/>
    <n v="0"/>
    <n v="554.57000000000005"/>
    <n v="5.1400000000000006"/>
    <s v="Ricorrente"/>
  </r>
  <r>
    <x v="175"/>
    <s v="Interventi di manutenzione straordinaria non programmata su impianti depurazione"/>
    <s v="Follonica"/>
    <s v="7-Impianti di trattamento"/>
    <n v="3020793"/>
    <s v="D"/>
    <s v="in esercizio"/>
    <n v="16136287.549999997"/>
    <n v="9208549.1299999971"/>
    <n v="12800.27"/>
    <n v="0"/>
    <n v="0"/>
    <n v="12792.26"/>
    <n v="8.01"/>
    <s v="Ricorrente"/>
  </r>
  <r>
    <x v="175"/>
    <s v="Interventi di manutenzione straordinaria non programmata su impianti depurazione"/>
    <s v="Gaiole in Chianti"/>
    <s v="7-Impianti di trattamento"/>
    <n v="3540921"/>
    <s v="D"/>
    <s v="in esercizio"/>
    <n v="16136287.549999997"/>
    <n v="9208549.1299999971"/>
    <n v="140.08000000000001"/>
    <n v="0"/>
    <n v="0"/>
    <n v="140.08000000000001"/>
    <n v="0"/>
    <s v="Ricorrente"/>
  </r>
  <r>
    <x v="175"/>
    <s v="Interventi di manutenzione straordinaria non programmata su impianti depurazione"/>
    <s v="Grosseto"/>
    <s v="7-Impianti di trattamento"/>
    <n v="1310059"/>
    <s v="D"/>
    <s v="in esercizio"/>
    <n v="16136287.549999997"/>
    <n v="9208549.1299999971"/>
    <n v="3162.4"/>
    <n v="0"/>
    <n v="0"/>
    <n v="3162.4"/>
    <n v="0"/>
    <s v="Ricorrente"/>
  </r>
  <r>
    <x v="175"/>
    <s v="Interventi di manutenzione straordinaria non programmata su impianti depurazione"/>
    <s v="Grosseto"/>
    <s v="7-Impianti di trattamento"/>
    <n v="3022253"/>
    <s v="D"/>
    <s v="in esercizio"/>
    <n v="16136287.549999997"/>
    <n v="9208549.1299999971"/>
    <n v="1910.52"/>
    <n v="0"/>
    <n v="0"/>
    <n v="1910.52"/>
    <n v="0"/>
    <s v="Ricorrente"/>
  </r>
  <r>
    <x v="175"/>
    <s v="Interventi di manutenzione straordinaria non programmata su impianti depurazione"/>
    <s v="Grosseto"/>
    <s v="7-Impianti di trattamento"/>
    <n v="3021519"/>
    <s v="D"/>
    <s v="in esercizio"/>
    <n v="16136287.549999997"/>
    <n v="9208549.1299999971"/>
    <n v="2348.5"/>
    <n v="0"/>
    <n v="0"/>
    <n v="2348.5"/>
    <n v="0"/>
    <s v="Ricorrente"/>
  </r>
  <r>
    <x v="175"/>
    <s v="Interventi di manutenzione straordinaria non programmata su impianti depurazione"/>
    <s v="Monteriggioni"/>
    <s v="7-Impianti di trattamento"/>
    <n v="3020795"/>
    <s v="D"/>
    <s v="in esercizio"/>
    <n v="16136287.549999997"/>
    <n v="9208549.1299999971"/>
    <n v="419.03"/>
    <n v="0"/>
    <n v="0"/>
    <n v="419.03"/>
    <n v="0"/>
    <s v="Ricorrente"/>
  </r>
  <r>
    <x v="175"/>
    <s v="Interventi di manutenzione straordinaria non programmata su impianti depurazione"/>
    <s v="Massa Marittima"/>
    <s v="7-Impianti di trattamento"/>
    <n v="3021569"/>
    <s v="D"/>
    <s v="in esercizio"/>
    <n v="16136287.549999997"/>
    <n v="9208549.1299999971"/>
    <n v="2266.46"/>
    <n v="0"/>
    <n v="0"/>
    <n v="2248.89"/>
    <n v="17.57"/>
    <s v="Ricorrente"/>
  </r>
  <r>
    <x v="175"/>
    <s v="Interventi di manutenzione straordinaria non programmata su impianti depurazione"/>
    <s v="Rapolano"/>
    <s v="7-Impianti di trattamento"/>
    <n v="3020796"/>
    <s v="D"/>
    <s v="in esercizio"/>
    <n v="16136287.549999997"/>
    <n v="9208549.1299999971"/>
    <n v="522.41000000000008"/>
    <n v="0"/>
    <n v="0"/>
    <n v="485.83000000000004"/>
    <n v="36.58"/>
    <s v="Ricorrente"/>
  </r>
  <r>
    <x v="175"/>
    <s v="Interventi di manutenzione straordinaria non programmata su impianti depurazione"/>
    <s v="Roccastrada"/>
    <s v="7-Impianti di trattamento"/>
    <n v="3540962"/>
    <s v="D"/>
    <s v="in esercizio"/>
    <n v="16136287.549999997"/>
    <n v="9208549.1299999971"/>
    <n v="677.76"/>
    <n v="0"/>
    <n v="0"/>
    <n v="677.76"/>
    <n v="0"/>
    <s v="Ricorrente"/>
  </r>
  <r>
    <x v="175"/>
    <s v="Interventi di manutenzione straordinaria non programmata su impianti depurazione"/>
    <s v="Scansano"/>
    <s v="7-Impianti di trattamento"/>
    <n v="3541031"/>
    <s v="D"/>
    <s v="in esercizio"/>
    <n v="16136287.549999997"/>
    <n v="9208549.1299999971"/>
    <n v="2306.8200000000002"/>
    <n v="0"/>
    <n v="0"/>
    <n v="2306.8200000000002"/>
    <n v="0"/>
    <s v="Ricorrente"/>
  </r>
  <r>
    <x v="175"/>
    <s v="Interventi di manutenzione straordinaria non programmata su impianti depurazione"/>
    <s v="Sarteano"/>
    <s v="7-Impianti di trattamento"/>
    <n v="1310019"/>
    <s v="D"/>
    <s v="in esercizio"/>
    <n v="16136287.549999997"/>
    <n v="9208549.1299999971"/>
    <n v="543.51"/>
    <n v="0"/>
    <n v="0"/>
    <n v="543.51"/>
    <n v="0"/>
    <s v="Ricorrente"/>
  </r>
  <r>
    <x v="175"/>
    <s v="Interventi di manutenzione straordinaria non programmata su impianti depurazione"/>
    <s v="Abbadia San Salvatore"/>
    <s v="7-Impianti di trattamento"/>
    <n v="1310080"/>
    <s v="D"/>
    <s v="in esercizio"/>
    <n v="16136287.549999997"/>
    <n v="9208549.1299999971"/>
    <n v="4661.4799999999996"/>
    <n v="0"/>
    <n v="0"/>
    <n v="4202.0599999999995"/>
    <n v="459.42000000000007"/>
    <s v="Ricorrente"/>
  </r>
  <r>
    <x v="175"/>
    <s v="Interventi di manutenzione straordinaria non programmata su impianti depurazione"/>
    <s v="Piancastagnaio"/>
    <s v="7-Impianti di trattamento"/>
    <n v="3022237"/>
    <s v="D"/>
    <s v="in esercizio"/>
    <n v="16136287.549999997"/>
    <n v="9208549.1299999971"/>
    <n v="1916.98"/>
    <n v="0"/>
    <n v="0"/>
    <n v="1092.72"/>
    <n v="824.2600000000001"/>
    <s v="Ricorrente"/>
  </r>
  <r>
    <x v="175"/>
    <s v="Interventi di manutenzione straordinaria non programmata su impianti depurazione"/>
    <s v="Rapolano"/>
    <s v="7-Impianti di trattamento"/>
    <n v="3022238"/>
    <s v="D"/>
    <s v="in esercizio"/>
    <n v="16136287.549999997"/>
    <n v="9208549.1299999971"/>
    <n v="350.90999999999997"/>
    <n v="0"/>
    <n v="0"/>
    <n v="0"/>
    <n v="350.90999999999997"/>
    <s v="Ricorrente"/>
  </r>
  <r>
    <x v="175"/>
    <s v="Interventi di manutenzione straordinaria non programmata su impianti depurazione"/>
    <s v="San Casciano dei Bagni"/>
    <s v="7-Impianti di trattamento"/>
    <n v="3022239"/>
    <s v="D"/>
    <s v="in esercizio"/>
    <n v="16136287.549999997"/>
    <n v="9208549.1299999971"/>
    <n v="2265.23"/>
    <n v="0"/>
    <n v="0"/>
    <n v="1677.72"/>
    <n v="587.51"/>
    <s v="Ricorrente"/>
  </r>
  <r>
    <x v="175"/>
    <s v="Interventi di manutenzione straordinaria non programmata su impianti depurazione"/>
    <s v="Grosseto"/>
    <s v="7-Impianti di trattamento"/>
    <n v="3022240"/>
    <s v="D"/>
    <s v="in esercizio"/>
    <n v="16136287.549999997"/>
    <n v="9208549.1299999971"/>
    <n v="8552.01"/>
    <n v="0"/>
    <n v="0"/>
    <n v="8232.4"/>
    <n v="319.61000000000007"/>
    <s v="Ricorrente"/>
  </r>
  <r>
    <x v="175"/>
    <s v="Interventi di manutenzione straordinaria non programmata su impianti depurazione"/>
    <s v="Colle Val d'Elsa"/>
    <s v="7-Impianti di trattamento"/>
    <n v="3022370"/>
    <s v="D"/>
    <s v="in esercizio"/>
    <n v="16136287.549999997"/>
    <n v="9208549.1299999971"/>
    <n v="3952.1700000000005"/>
    <n v="0"/>
    <n v="0"/>
    <n v="0"/>
    <n v="3952.1700000000005"/>
    <s v="Ricorrente"/>
  </r>
  <r>
    <x v="175"/>
    <s v="Interventi di manutenzione straordinaria non programmata su impianti depurazione"/>
    <s v="Follonica"/>
    <s v="7-Impianti di trattamento"/>
    <n v="3020361"/>
    <s v="D"/>
    <s v="in esercizio"/>
    <n v="16136287.549999997"/>
    <n v="9208549.1299999971"/>
    <n v="19689.010000000002"/>
    <n v="0"/>
    <n v="0"/>
    <n v="5063.6499999999996"/>
    <n v="14625.36"/>
    <s v="Ricorrente"/>
  </r>
  <r>
    <x v="175"/>
    <s v="Interventi di manutenzione straordinaria non programmata su impianti depurazione"/>
    <s v="Piancastagnaio"/>
    <s v="7-Impianti di trattamento"/>
    <n v="3022371"/>
    <s v="D"/>
    <s v="in esercizio"/>
    <n v="16136287.549999997"/>
    <n v="9208549.1299999971"/>
    <n v="3202.23"/>
    <n v="0"/>
    <n v="0"/>
    <n v="0"/>
    <n v="3202.23"/>
    <s v="Ricorrente"/>
  </r>
  <r>
    <x v="175"/>
    <s v="Interventi di manutenzione straordinaria non programmata su impianti depurazione"/>
    <s v="Pienza"/>
    <s v="7-Impianti di trattamento"/>
    <n v="3022373"/>
    <s v="D"/>
    <s v="in esercizio"/>
    <n v="16136287.549999997"/>
    <n v="9208549.1299999971"/>
    <n v="274.75"/>
    <n v="0"/>
    <n v="0"/>
    <n v="7.93"/>
    <n v="266.82"/>
    <s v="Ricorrente"/>
  </r>
  <r>
    <x v="175"/>
    <s v="Interventi di manutenzione straordinaria non programmata su impianti depurazione"/>
    <s v="Siena"/>
    <s v="7-Impianti di trattamento"/>
    <n v="3022372"/>
    <s v="D"/>
    <s v="in esercizio"/>
    <n v="16136287.549999997"/>
    <n v="9208549.1299999971"/>
    <n v="4016.52"/>
    <n v="0"/>
    <n v="0"/>
    <n v="0"/>
    <n v="4016.52"/>
    <s v="Ricorrente"/>
  </r>
  <r>
    <x v="176"/>
    <s v="Altri contributi precedentemente maturati"/>
    <s v="Siena"/>
    <s v="non creato"/>
    <s v="non creato"/>
    <s v="D"/>
    <s v="in esercizio"/>
    <n v="0"/>
    <n v="0"/>
    <n v="0"/>
    <n v="0"/>
    <n v="550000"/>
    <n v="0"/>
    <n v="0"/>
    <s v="Nominale"/>
  </r>
  <r>
    <x v="177"/>
    <s v="Censimento ed interventi di manutenzione straordinaria sorgenti"/>
    <s v="Tutti i Comuni"/>
    <s v="non creato"/>
    <s v="non creato"/>
    <s v="A"/>
    <s v="in esercizio"/>
    <n v="0"/>
    <n v="0"/>
    <n v="0"/>
    <n v="0"/>
    <n v="0"/>
    <n v="0"/>
    <n v="0"/>
    <s v="Ricorrente"/>
  </r>
  <r>
    <x v="178"/>
    <s v="Protezione delle fonti e regolarizzazione espropri"/>
    <s v="Asciano"/>
    <s v="16-Altre imm.mat.e immat."/>
    <n v="2500028"/>
    <s v="A"/>
    <s v="in esercizio"/>
    <n v="6831268.6900000004"/>
    <n v="731268.69000000006"/>
    <n v="3893.73"/>
    <n v="0"/>
    <n v="0"/>
    <n v="0"/>
    <n v="3893.73"/>
    <s v="Ricorrente"/>
  </r>
  <r>
    <x v="178"/>
    <s v="Protezione delle fonti e regolarizzazione espropri"/>
    <s v="Abbadia San Salvatore"/>
    <s v="16-Altre imm.mat.e immat."/>
    <n v="2500029"/>
    <s v="F"/>
    <s v="in esercizio"/>
    <n v="6831268.6900000004"/>
    <n v="731268.69000000006"/>
    <n v="538.48"/>
    <n v="0"/>
    <n v="0"/>
    <n v="45.52"/>
    <n v="492.96000000000004"/>
    <s v="Ricorrente"/>
  </r>
  <r>
    <x v="178"/>
    <s v="Protezione delle fonti e regolarizzazione espropri"/>
    <s v="Castellina in Chianti"/>
    <s v="16-Altre imm.mat.e immat."/>
    <n v="2500188"/>
    <s v="A"/>
    <s v="in esercizio"/>
    <n v="6831268.6900000004"/>
    <n v="731268.69000000006"/>
    <n v="7288.9400000000005"/>
    <n v="0"/>
    <n v="0"/>
    <n v="1206.98"/>
    <n v="6081.96"/>
    <s v="Ricorrente"/>
  </r>
  <r>
    <x v="178"/>
    <s v="Protezione delle fonti e regolarizzazione espropri"/>
    <s v="Castellina in Chianti"/>
    <s v="1-Terreni"/>
    <n v="1530103"/>
    <s v="A"/>
    <s v="in esercizio"/>
    <n v="6831268.6900000004"/>
    <n v="731268.69000000006"/>
    <n v="3371.0499999999997"/>
    <n v="0"/>
    <n v="0"/>
    <n v="0"/>
    <n v="3371.0499999999997"/>
    <s v="Ricorrente"/>
  </r>
  <r>
    <x v="178"/>
    <s v="Protezione delle fonti e regolarizzazione espropri"/>
    <s v="Castellina in Chianti"/>
    <s v="16-Altre imm.mat.e immat."/>
    <n v="2500090"/>
    <s v="A"/>
    <s v="in esercizio"/>
    <n v="6831268.6900000004"/>
    <n v="731268.69000000006"/>
    <n v="1283.98"/>
    <n v="0"/>
    <n v="0"/>
    <n v="113.5"/>
    <n v="1170.48"/>
    <s v="Ricorrente"/>
  </r>
  <r>
    <x v="178"/>
    <s v="Protezione delle fonti e regolarizzazione espropri"/>
    <s v="Castiglione della Pescaia"/>
    <s v="1-Terreni"/>
    <n v="1530040"/>
    <s v="A"/>
    <s v="in esercizio"/>
    <n v="6831268.6900000004"/>
    <n v="731268.69000000006"/>
    <n v="4544.09"/>
    <n v="0"/>
    <n v="0"/>
    <n v="0"/>
    <n v="4544.09"/>
    <s v="Ricorrente"/>
  </r>
  <r>
    <x v="178"/>
    <s v="Protezione delle fonti e regolarizzazione espropri"/>
    <s v="CinIsola del Giglioano"/>
    <s v="1-Terreni"/>
    <n v="1530013"/>
    <s v="A"/>
    <s v="in esercizio"/>
    <n v="6831268.6900000004"/>
    <n v="731268.69000000006"/>
    <n v="744.44"/>
    <n v="0"/>
    <n v="0"/>
    <n v="0"/>
    <n v="744.44"/>
    <s v="Ricorrente"/>
  </r>
  <r>
    <x v="178"/>
    <s v="Protezione delle fonti e regolarizzazione espropri"/>
    <s v="CinIsola del Giglioano"/>
    <s v="16-Altre imm.mat.e immat."/>
    <n v="2500115"/>
    <s v="A"/>
    <s v="in esercizio"/>
    <n v="6831268.6900000004"/>
    <n v="731268.69000000006"/>
    <n v="4342.9800000000005"/>
    <n v="0"/>
    <n v="0"/>
    <n v="0"/>
    <n v="4342.9800000000005"/>
    <s v="Ricorrente"/>
  </r>
  <r>
    <x v="178"/>
    <s v="Protezione delle fonti e regolarizzazione espropri"/>
    <s v="Civitella Paganico"/>
    <s v="1-Terreni"/>
    <n v="1530163"/>
    <s v="A"/>
    <s v="in esercizio"/>
    <n v="6831268.6900000004"/>
    <n v="731268.69000000006"/>
    <n v="5196.6900000000005"/>
    <n v="0"/>
    <n v="0"/>
    <n v="0"/>
    <n v="5196.6900000000005"/>
    <s v="Ricorrente"/>
  </r>
  <r>
    <x v="178"/>
    <s v="Protezione delle fonti e regolarizzazione espropri"/>
    <s v="Civitella Paganico"/>
    <s v="16-Altre imm.mat.e immat."/>
    <n v="2020203"/>
    <s v="A"/>
    <s v="in esercizio"/>
    <n v="6831268.6900000004"/>
    <n v="731268.69000000006"/>
    <n v="7453.11"/>
    <n v="0"/>
    <n v="0"/>
    <n v="0"/>
    <n v="7453.11"/>
    <s v="Ricorrente"/>
  </r>
  <r>
    <x v="178"/>
    <s v="Protezione delle fonti e regolarizzazione espropri"/>
    <s v="Civitella Paganico"/>
    <s v="16-Altre imm.mat.e immat."/>
    <n v="2500116"/>
    <s v="A"/>
    <s v="in esercizio"/>
    <n v="6831268.6900000004"/>
    <n v="731268.69000000006"/>
    <n v="1461.8"/>
    <n v="0"/>
    <n v="0"/>
    <n v="0"/>
    <n v="1461.8"/>
    <s v="Ricorrente"/>
  </r>
  <r>
    <x v="178"/>
    <s v="Protezione delle fonti e regolarizzazione espropri"/>
    <s v="Castiglione d'Orcia"/>
    <s v="16-Altre imm.mat.e immat."/>
    <n v="2500192"/>
    <s v="A"/>
    <s v="in esercizio"/>
    <n v="6831268.6900000004"/>
    <n v="731268.69000000006"/>
    <n v="782.46"/>
    <n v="0"/>
    <n v="0"/>
    <n v="61.47"/>
    <n v="720.99"/>
    <s v="Ricorrente"/>
  </r>
  <r>
    <x v="178"/>
    <s v="Protezione delle fonti e regolarizzazione espropri"/>
    <s v="Capalbio"/>
    <s v="16-Altre imm.mat.e immat."/>
    <n v="2500117"/>
    <s v="A"/>
    <s v="in esercizio"/>
    <n v="6831268.6900000004"/>
    <n v="731268.69000000006"/>
    <n v="589.79"/>
    <n v="0"/>
    <n v="0"/>
    <n v="479.13"/>
    <n v="110.66"/>
    <s v="Ricorrente"/>
  </r>
  <r>
    <x v="178"/>
    <s v="Protezione delle fonti e regolarizzazione espropri"/>
    <s v="Follonica"/>
    <s v="1-Terreni"/>
    <n v="1530045"/>
    <s v="A"/>
    <s v="in esercizio"/>
    <n v="6831268.6900000004"/>
    <n v="731268.69000000006"/>
    <n v="16734.04"/>
    <n v="0"/>
    <n v="0"/>
    <n v="0"/>
    <n v="16734.04"/>
    <s v="Ricorrente"/>
  </r>
  <r>
    <x v="178"/>
    <s v="Protezione delle fonti e regolarizzazione espropri"/>
    <s v="Follonica"/>
    <s v="16-Altre imm.mat.e immat."/>
    <n v="2020205"/>
    <s v="A"/>
    <s v="in esercizio"/>
    <n v="6831268.6900000004"/>
    <n v="731268.69000000006"/>
    <n v="8148.91"/>
    <n v="0"/>
    <n v="0"/>
    <n v="0"/>
    <n v="8148.91"/>
    <s v="Ricorrente"/>
  </r>
  <r>
    <x v="178"/>
    <s v="Protezione delle fonti e regolarizzazione espropri"/>
    <s v="Follonica"/>
    <s v="1-Terreni"/>
    <n v="1530157"/>
    <s v="A"/>
    <s v="in esercizio"/>
    <n v="6831268.6900000004"/>
    <n v="731268.69000000006"/>
    <n v="2119.14"/>
    <n v="0"/>
    <n v="0"/>
    <n v="1352"/>
    <n v="767.14"/>
    <s v="Ricorrente"/>
  </r>
  <r>
    <x v="178"/>
    <s v="Protezione delle fonti e regolarizzazione espropri"/>
    <s v="Grosseto"/>
    <s v="16-Altre imm.mat.e immat."/>
    <n v="2500038"/>
    <s v="A"/>
    <s v="in esercizio"/>
    <n v="6831268.6900000004"/>
    <n v="731268.69000000006"/>
    <n v="242.46"/>
    <n v="0"/>
    <n v="0"/>
    <n v="0"/>
    <n v="242.46"/>
    <s v="Ricorrente"/>
  </r>
  <r>
    <x v="178"/>
    <s v="Protezione delle fonti e regolarizzazione espropri"/>
    <s v="Grosseto"/>
    <s v="16-Altre imm.mat.e immat."/>
    <n v="2500119"/>
    <s v="A"/>
    <s v="in esercizio"/>
    <n v="6831268.6900000004"/>
    <n v="731268.69000000006"/>
    <n v="4292.93"/>
    <n v="0"/>
    <n v="0"/>
    <n v="0"/>
    <n v="4292.93"/>
    <s v="Ricorrente"/>
  </r>
  <r>
    <x v="178"/>
    <s v="Protezione delle fonti e regolarizzazione espropri"/>
    <s v="Gavorrano"/>
    <s v="1-Terreni"/>
    <n v="1050089"/>
    <s v="A"/>
    <s v="in esercizio"/>
    <n v="6831268.6900000004"/>
    <n v="731268.69000000006"/>
    <n v="7793.29"/>
    <n v="0"/>
    <n v="0"/>
    <n v="3285.26"/>
    <n v="4508.03"/>
    <s v="Ricorrente"/>
  </r>
  <r>
    <x v="178"/>
    <s v="Protezione delle fonti e regolarizzazione espropri"/>
    <s v="Gavorrano"/>
    <s v="16-Altre imm.mat.e immat."/>
    <n v="2020202"/>
    <s v="A"/>
    <s v="in esercizio"/>
    <n v="6831268.6900000004"/>
    <n v="731268.69000000006"/>
    <n v="6498.85"/>
    <n v="0"/>
    <n v="0"/>
    <n v="0"/>
    <n v="6498.85"/>
    <s v="Ricorrente"/>
  </r>
  <r>
    <x v="178"/>
    <s v="Protezione delle fonti e regolarizzazione espropri"/>
    <s v="Gavorrano"/>
    <s v="1-Terreni"/>
    <n v="1530104"/>
    <s v="A"/>
    <s v="in esercizio"/>
    <n v="6831268.6900000004"/>
    <n v="731268.69000000006"/>
    <n v="634.16999999999996"/>
    <n v="0"/>
    <n v="0"/>
    <n v="0"/>
    <n v="634.16999999999996"/>
    <s v="Ricorrente"/>
  </r>
  <r>
    <x v="178"/>
    <s v="Protezione delle fonti e regolarizzazione espropri"/>
    <s v="Gavorrano"/>
    <s v="16-Altre imm.mat.e immat."/>
    <n v="2500095"/>
    <s v="A"/>
    <s v="in esercizio"/>
    <n v="6831268.6900000004"/>
    <n v="731268.69000000006"/>
    <n v="786.46"/>
    <n v="0"/>
    <n v="0"/>
    <n v="0"/>
    <n v="786.46"/>
    <s v="Ricorrente"/>
  </r>
  <r>
    <x v="178"/>
    <s v="Protezione delle fonti e regolarizzazione espropri"/>
    <s v="Gavorrano"/>
    <s v="1-Terreni"/>
    <n v="1530151"/>
    <s v="A"/>
    <s v="in esercizio"/>
    <n v="6831268.6900000004"/>
    <n v="731268.69000000006"/>
    <n v="801.68000000000006"/>
    <n v="0"/>
    <n v="0"/>
    <n v="0"/>
    <n v="801.68000000000006"/>
    <s v="Ricorrente"/>
  </r>
  <r>
    <x v="178"/>
    <s v="Protezione delle fonti e regolarizzazione espropri"/>
    <s v="Gavorrano"/>
    <s v="16-Altre imm.mat.e immat."/>
    <n v="2500193"/>
    <s v="A"/>
    <s v="in esercizio"/>
    <n v="6831268.6900000004"/>
    <n v="731268.69000000006"/>
    <n v="1130.1299999999999"/>
    <n v="0"/>
    <n v="0"/>
    <n v="0"/>
    <n v="1130.1299999999999"/>
    <s v="Ricorrente"/>
  </r>
  <r>
    <x v="178"/>
    <s v="Protezione delle fonti e regolarizzazione espropri"/>
    <s v="Magliano in Toscana"/>
    <s v="1-Terreni"/>
    <n v="1530208"/>
    <s v="A"/>
    <s v="in esercizio"/>
    <n v="6831268.6900000004"/>
    <n v="731268.69000000006"/>
    <n v="7873.1"/>
    <n v="0"/>
    <n v="0"/>
    <n v="3120"/>
    <n v="4753.1000000000004"/>
    <s v="Ricorrente"/>
  </r>
  <r>
    <x v="178"/>
    <s v="Protezione delle fonti e regolarizzazione espropri"/>
    <s v="Magliano in Toscana"/>
    <s v="16-Altre imm.mat.e immat."/>
    <n v="2500194"/>
    <s v="A"/>
    <s v="in esercizio"/>
    <n v="6831268.6900000004"/>
    <n v="731268.69000000006"/>
    <n v="5595.09"/>
    <n v="0"/>
    <n v="0"/>
    <n v="1131"/>
    <n v="4464.09"/>
    <s v="Ricorrente"/>
  </r>
  <r>
    <x v="178"/>
    <s v="Protezione delle fonti e regolarizzazione espropri"/>
    <s v="Magliano in Toscana"/>
    <s v="16-Altre imm.mat.e immat."/>
    <n v="2500195"/>
    <s v="A"/>
    <s v="in esercizio"/>
    <n v="6831268.6900000004"/>
    <n v="731268.69000000006"/>
    <n v="4736.72"/>
    <n v="0"/>
    <n v="0"/>
    <n v="0"/>
    <n v="4736.72"/>
    <s v="Ricorrente"/>
  </r>
  <r>
    <x v="178"/>
    <s v="Protezione delle fonti e regolarizzazione espropri"/>
    <s v="Manciano"/>
    <s v="16-Altre imm.mat.e immat."/>
    <n v="2500122"/>
    <s v="A"/>
    <s v="in esercizio"/>
    <n v="6831268.6900000004"/>
    <n v="731268.69000000006"/>
    <n v="2273.46"/>
    <n v="0"/>
    <n v="0"/>
    <n v="0"/>
    <n v="2273.46"/>
    <s v="Ricorrente"/>
  </r>
  <r>
    <x v="178"/>
    <s v="Protezione delle fonti e regolarizzazione espropri"/>
    <s v="Monterotondo Marittimo"/>
    <s v="1-Terreni"/>
    <n v="1530022"/>
    <s v="A"/>
    <s v="in esercizio"/>
    <n v="6831268.6900000004"/>
    <n v="731268.69000000006"/>
    <n v="9876.5400000000009"/>
    <n v="0"/>
    <n v="0"/>
    <n v="0"/>
    <n v="9876.5400000000009"/>
    <s v="Ricorrente"/>
  </r>
  <r>
    <x v="178"/>
    <s v="Protezione delle fonti e regolarizzazione espropri"/>
    <s v="Montalcino"/>
    <s v="1-Terreni"/>
    <n v="1530237"/>
    <s v="F"/>
    <s v="in esercizio"/>
    <n v="6831268.6900000004"/>
    <n v="731268.69000000006"/>
    <n v="5340"/>
    <n v="0"/>
    <n v="0"/>
    <n v="0"/>
    <n v="5340"/>
    <s v="Ricorrente"/>
  </r>
  <r>
    <x v="178"/>
    <s v="Protezione delle fonti e regolarizzazione espropri"/>
    <s v="Monteriggioni"/>
    <s v="1-Terreni"/>
    <n v="1530225"/>
    <s v="A"/>
    <s v="in esercizio"/>
    <n v="6831268.6900000004"/>
    <n v="731268.69000000006"/>
    <n v="775.0200000000001"/>
    <n v="0"/>
    <n v="0"/>
    <n v="21.32"/>
    <n v="753.7"/>
    <s v="Ricorrente"/>
  </r>
  <r>
    <x v="178"/>
    <s v="Protezione delle fonti e regolarizzazione espropri"/>
    <s v="Monteriggioni"/>
    <s v="1-Terreni"/>
    <n v="1530132"/>
    <s v="A"/>
    <s v="in esercizio"/>
    <n v="6831268.6900000004"/>
    <n v="731268.69000000006"/>
    <n v="1928.07"/>
    <n v="0"/>
    <n v="0"/>
    <n v="0"/>
    <n v="1928.07"/>
    <s v="Ricorrente"/>
  </r>
  <r>
    <x v="178"/>
    <s v="Protezione delle fonti e regolarizzazione espropri"/>
    <s v="Orbetello"/>
    <s v="1-Terreni"/>
    <n v="1050085"/>
    <s v="A"/>
    <s v="in esercizio"/>
    <n v="6831268.6900000004"/>
    <n v="731268.69000000006"/>
    <n v="1040"/>
    <n v="0"/>
    <n v="0"/>
    <n v="0"/>
    <n v="1040"/>
    <s v="Ricorrente"/>
  </r>
  <r>
    <x v="178"/>
    <s v="Protezione delle fonti e regolarizzazione espropri"/>
    <s v="Piancastagnaio"/>
    <s v="16-Altre imm.mat.e immat."/>
    <n v="2500133"/>
    <s v="F"/>
    <s v="in esercizio"/>
    <n v="6831268.6900000004"/>
    <n v="731268.69000000006"/>
    <n v="1335.0300000000002"/>
    <n v="0"/>
    <n v="0"/>
    <n v="1302.6400000000001"/>
    <n v="32.39"/>
    <s v="Ricorrente"/>
  </r>
  <r>
    <x v="178"/>
    <s v="Protezione delle fonti e regolarizzazione espropri"/>
    <s v="Pitigliano"/>
    <s v="16-Altre imm.mat.e immat."/>
    <n v="2500199"/>
    <s v="A"/>
    <s v="in esercizio"/>
    <n v="6831268.6900000004"/>
    <n v="731268.69000000006"/>
    <n v="1450.8200000000002"/>
    <n v="0"/>
    <n v="0"/>
    <n v="819"/>
    <n v="631.82000000000005"/>
    <s v="Ricorrente"/>
  </r>
  <r>
    <x v="178"/>
    <s v="Protezione delle fonti e regolarizzazione espropri"/>
    <s v="Roccalbegna"/>
    <s v="1-Terreni"/>
    <n v="1530027"/>
    <s v="A"/>
    <s v="in esercizio"/>
    <n v="6831268.6900000004"/>
    <n v="731268.69000000006"/>
    <n v="2363.1800000000003"/>
    <n v="0"/>
    <n v="0"/>
    <n v="1592.5"/>
    <n v="770.68000000000006"/>
    <s v="Ricorrente"/>
  </r>
  <r>
    <x v="178"/>
    <s v="Protezione delle fonti e regolarizzazione espropri"/>
    <s v="Roccalbegna"/>
    <s v="1-Terreni"/>
    <n v="1530057"/>
    <s v="D"/>
    <s v="in esercizio"/>
    <n v="6831268.6900000004"/>
    <n v="731268.69000000006"/>
    <n v="5202.1400000000003"/>
    <n v="0"/>
    <n v="0"/>
    <n v="919.93"/>
    <n v="4282.21"/>
    <s v="Ricorrente"/>
  </r>
  <r>
    <x v="178"/>
    <s v="Protezione delle fonti e regolarizzazione espropri"/>
    <s v="Roccalbegna"/>
    <s v="16-Altre imm.mat.e immat."/>
    <n v="2500159"/>
    <s v="D"/>
    <s v="in esercizio"/>
    <n v="6831268.6900000004"/>
    <n v="731268.69000000006"/>
    <n v="633.02"/>
    <n v="0"/>
    <n v="0"/>
    <n v="13.31"/>
    <n v="619.71"/>
    <s v="Ricorrente"/>
  </r>
  <r>
    <x v="178"/>
    <s v="Protezione delle fonti e regolarizzazione espropri"/>
    <s v="Rapolano"/>
    <s v="1-Terreni"/>
    <n v="1530034"/>
    <s v="A"/>
    <s v="in esercizio"/>
    <n v="6831268.6900000004"/>
    <n v="731268.69000000006"/>
    <n v="6976.8899999999994"/>
    <n v="0"/>
    <n v="0"/>
    <n v="0"/>
    <n v="6976.8899999999994"/>
    <s v="Ricorrente"/>
  </r>
  <r>
    <x v="178"/>
    <s v="Protezione delle fonti e regolarizzazione espropri"/>
    <s v="Rapolano"/>
    <s v="1-Terreni"/>
    <n v="1530218"/>
    <s v="A"/>
    <s v="in esercizio"/>
    <n v="6831268.6900000004"/>
    <n v="731268.69000000006"/>
    <n v="868.43000000000006"/>
    <n v="0"/>
    <n v="0"/>
    <n v="0"/>
    <n v="868.43000000000006"/>
    <s v="Ricorrente"/>
  </r>
  <r>
    <x v="178"/>
    <s v="Protezione delle fonti e regolarizzazione espropri"/>
    <s v="Roccastrada"/>
    <s v="16-Altre imm.mat.e immat."/>
    <n v="2500134"/>
    <s v="F"/>
    <s v="in esercizio"/>
    <n v="6831268.6900000004"/>
    <n v="731268.69000000006"/>
    <n v="6221.4500000000007"/>
    <n v="0"/>
    <n v="0"/>
    <n v="304.56"/>
    <n v="5916.89"/>
    <s v="Ricorrente"/>
  </r>
  <r>
    <x v="178"/>
    <s v="Protezione delle fonti e regolarizzazione espropri"/>
    <s v="Scansano"/>
    <s v="16-Altre imm.mat.e immat."/>
    <n v="2500126"/>
    <s v="A"/>
    <s v="in esercizio"/>
    <n v="6831268.6900000004"/>
    <n v="731268.69000000006"/>
    <n v="1597.7"/>
    <n v="0"/>
    <n v="0"/>
    <n v="1575"/>
    <n v="22.7"/>
    <s v="Ricorrente"/>
  </r>
  <r>
    <x v="178"/>
    <s v="Protezione delle fonti e regolarizzazione espropri"/>
    <s v="Semproniano"/>
    <s v="1-Terreni"/>
    <n v="1530028"/>
    <s v="A"/>
    <s v="in esercizio"/>
    <n v="6831268.6900000004"/>
    <n v="731268.69000000006"/>
    <n v="7889.28"/>
    <n v="0"/>
    <n v="0"/>
    <n v="0"/>
    <n v="7889.28"/>
    <s v="Ricorrente"/>
  </r>
  <r>
    <x v="178"/>
    <s v="Protezione delle fonti e regolarizzazione espropri"/>
    <s v="Santa Fiora"/>
    <s v="1-Terreni"/>
    <n v="1530152"/>
    <s v="A"/>
    <s v="in esercizio"/>
    <n v="6831268.6900000004"/>
    <n v="731268.69000000006"/>
    <n v="15085.710000000001"/>
    <n v="0"/>
    <n v="0"/>
    <n v="748.93000000000018"/>
    <n v="14336.78"/>
    <s v="Ricorrente"/>
  </r>
  <r>
    <x v="178"/>
    <s v="Protezione delle fonti e regolarizzazione espropri"/>
    <s v="Santa Fiora"/>
    <s v="16-Altre imm.mat.e immat."/>
    <n v="2020201"/>
    <s v="F"/>
    <s v="in esercizio"/>
    <n v="6831268.6900000004"/>
    <n v="731268.69000000006"/>
    <n v="1574.66"/>
    <n v="0"/>
    <n v="0"/>
    <n v="1509.89"/>
    <n v="64.77"/>
    <s v="Ricorrente"/>
  </r>
  <r>
    <x v="178"/>
    <s v="Protezione delle fonti e regolarizzazione espropri"/>
    <s v="Siena"/>
    <s v="1-Terreni"/>
    <n v="1050087"/>
    <s v="F"/>
    <s v="in esercizio"/>
    <n v="6831268.6900000004"/>
    <n v="731268.69000000006"/>
    <n v="610.11999999999989"/>
    <n v="0"/>
    <n v="0"/>
    <n v="610.11999999999989"/>
    <n v="0"/>
    <s v="Ricorrente"/>
  </r>
  <r>
    <x v="178"/>
    <s v="Protezione delle fonti e regolarizzazione espropri"/>
    <s v="Sorano"/>
    <s v="1-Terreni"/>
    <n v="1530031"/>
    <s v="A"/>
    <s v="in esercizio"/>
    <n v="6831268.6900000004"/>
    <n v="731268.69000000006"/>
    <n v="2784.27"/>
    <n v="0"/>
    <n v="0"/>
    <n v="0"/>
    <n v="2784.27"/>
    <s v="Ricorrente"/>
  </r>
  <r>
    <x v="178"/>
    <s v="Protezione delle fonti e regolarizzazione espropri"/>
    <s v="Sorano"/>
    <s v="16-Altre imm.mat.e immat."/>
    <n v="2500131"/>
    <s v="A"/>
    <s v="in esercizio"/>
    <n v="6831268.6900000004"/>
    <n v="731268.69000000006"/>
    <n v="3450.15"/>
    <n v="0"/>
    <n v="0"/>
    <n v="0"/>
    <n v="3450.15"/>
    <s v="Ricorrente"/>
  </r>
  <r>
    <x v="178"/>
    <s v="Protezione delle fonti e regolarizzazione espropri"/>
    <s v="Grosseto"/>
    <s v="16-Altre imm.mat.e immat."/>
    <n v="2500209"/>
    <s v="F"/>
    <s v="in esercizio"/>
    <n v="6831268.6900000004"/>
    <n v="731268.69000000006"/>
    <n v="1282.6100000000001"/>
    <n v="0"/>
    <n v="0"/>
    <n v="1145.9100000000001"/>
    <n v="136.69999999999999"/>
    <s v="Ricorrente"/>
  </r>
  <r>
    <x v="179"/>
    <s v="Ristrutturazione sede Via Giordania"/>
    <s v="Varie Azienda"/>
    <s v="3-Fabbricati industriali"/>
    <s v="non creato"/>
    <s v="Altre attività idriche"/>
    <s v="in esercizio"/>
    <n v="4010833.36"/>
    <n v="4010833.36"/>
    <n v="0"/>
    <n v="0"/>
    <n v="0"/>
    <n v="0"/>
    <n v="0"/>
    <s v="Nominale"/>
  </r>
  <r>
    <x v="180"/>
    <s v="Mantenimento e aggiornamento banche dati"/>
    <s v="Tutti i Comuni"/>
    <s v="16-Altre imm.mat.e immat."/>
    <n v="2020178"/>
    <s v="Altre attività idriche"/>
    <s v="in esercizio"/>
    <n v="1929441.7391083739"/>
    <n v="1279441.74"/>
    <n v="35137.35"/>
    <n v="0"/>
    <n v="0"/>
    <n v="0"/>
    <n v="35137.35"/>
    <s v="Nominale"/>
  </r>
  <r>
    <x v="180"/>
    <s v="Mantenimento e aggiornamento banche dati"/>
    <s v="Tutti i Comuni"/>
    <s v="16-Altre imm.mat.e immat."/>
    <n v="2020180"/>
    <s v="Altre attività idriche"/>
    <s v="in esercizio"/>
    <n v="1929441.7391083739"/>
    <n v="1279441.74"/>
    <n v="63999.700000000004"/>
    <n v="0"/>
    <n v="0"/>
    <n v="0"/>
    <n v="63999.700000000004"/>
    <s v="Nominale"/>
  </r>
  <r>
    <x v="181"/>
    <s v="Acquisto e costruzione sedi (stazione, etc..)"/>
    <s v="Varie Azienda"/>
    <s v="3-Fabbricati industriali"/>
    <s v="non creato"/>
    <s v="Altre attività idriche"/>
    <s v="in progettazione"/>
    <n v="3670059.25"/>
    <n v="1620059.25"/>
    <n v="0"/>
    <n v="0"/>
    <n v="0"/>
    <n v="0"/>
    <n v="0"/>
    <s v="Nominale"/>
  </r>
  <r>
    <x v="182"/>
    <s v="Manutenzione straordinaria sedi"/>
    <s v="Santa Fiora"/>
    <s v="3-Fabbricati industriali"/>
    <n v="1270012"/>
    <s v="Altre attività idriche"/>
    <s v="in esercizio"/>
    <n v="2414192.69"/>
    <n v="714192.69"/>
    <n v="298199.03999999998"/>
    <n v="0"/>
    <n v="0"/>
    <n v="297949.44"/>
    <n v="249.6"/>
    <s v="Ricorrente"/>
  </r>
  <r>
    <x v="182"/>
    <s v="Manutenzione straordinaria sedi"/>
    <s v="Follonica"/>
    <s v="3-Fabbricati industriali"/>
    <n v="3022379"/>
    <s v="Altre attività idriche"/>
    <s v="in esercizio"/>
    <n v="2414192.69"/>
    <n v="714192.69"/>
    <n v="290"/>
    <n v="0"/>
    <n v="0"/>
    <n v="290"/>
    <n v="0"/>
    <s v="Ricorrente"/>
  </r>
  <r>
    <x v="182"/>
    <s v="Manutenzione straordinaria sedi"/>
    <s v="Grosseto"/>
    <s v="3-Fabbricati industriali"/>
    <n v="1270007"/>
    <s v="Altre attività idriche"/>
    <s v="in esercizio"/>
    <n v="2414192.69"/>
    <n v="714192.69"/>
    <n v="34368.720000000001"/>
    <n v="0"/>
    <n v="0"/>
    <n v="31273.91"/>
    <n v="3094.81"/>
    <s v="Ricorrente"/>
  </r>
  <r>
    <x v="182"/>
    <s v="Manutenzione straordinaria sedi"/>
    <s v="Grosseto"/>
    <s v="3-Fabbricati industriali"/>
    <n v="3020068"/>
    <s v="Altre attività idriche"/>
    <s v="in esercizio"/>
    <n v="2414192.69"/>
    <n v="714192.69"/>
    <n v="9085.9700000000012"/>
    <n v="0"/>
    <n v="0"/>
    <n v="8321.6200000000008"/>
    <n v="764.35"/>
    <s v="Ricorrente"/>
  </r>
  <r>
    <x v="182"/>
    <s v="Manutenzione straordinaria sedi"/>
    <s v="Grosseto"/>
    <s v="3-Fabbricati industriali"/>
    <n v="3020069"/>
    <s v="Altre attività idriche"/>
    <s v="in esercizio"/>
    <n v="2414192.69"/>
    <n v="714192.69"/>
    <n v="9605.44"/>
    <n v="0"/>
    <n v="0"/>
    <n v="9605.44"/>
    <n v="0"/>
    <s v="Ricorrente"/>
  </r>
  <r>
    <x v="182"/>
    <s v="Manutenzione straordinaria sedi"/>
    <s v="Santa Fiora"/>
    <s v="3-Fabbricati industriali"/>
    <n v="3009940"/>
    <s v="Altre attività idriche"/>
    <s v="in esercizio"/>
    <n v="2414192.69"/>
    <n v="714192.69"/>
    <n v="2740.44"/>
    <n v="0"/>
    <n v="0"/>
    <n v="2525.27"/>
    <n v="215.17000000000002"/>
    <s v="Ricorrente"/>
  </r>
  <r>
    <x v="182"/>
    <s v="Manutenzione straordinaria sedi"/>
    <s v="Siena"/>
    <s v="3-Fabbricati industriali"/>
    <n v="1270009"/>
    <s v="Altre attività idriche"/>
    <s v="in esercizio"/>
    <n v="2414192.69"/>
    <n v="714192.69"/>
    <n v="29628.13"/>
    <n v="0"/>
    <n v="0"/>
    <n v="29517.120000000003"/>
    <n v="111.01"/>
    <s v="Ricorrente"/>
  </r>
  <r>
    <x v="183"/>
    <s v="Progetti Organizzativi e Certificazioni"/>
    <s v="Tutti i Comuni"/>
    <s v="16-Altre imm.mat.e immat."/>
    <n v="3541565"/>
    <s v="Altre attività idriche"/>
    <s v="in esercizio"/>
    <n v="1388883"/>
    <n v="788882.99999999988"/>
    <n v="36270"/>
    <n v="0"/>
    <n v="0"/>
    <n v="16770"/>
    <n v="19500"/>
    <s v="Ricorrente"/>
  </r>
  <r>
    <x v="183"/>
    <s v="Progetti Organizzativi e Certificazioni"/>
    <s v="Tutti i Comuni"/>
    <s v="16-Altre imm.mat.e immat."/>
    <n v="3541572"/>
    <s v="Altre attività idriche"/>
    <s v="in esercizio"/>
    <n v="1388883"/>
    <n v="788882.99999999988"/>
    <n v="33398.49"/>
    <n v="0"/>
    <n v="0"/>
    <n v="3435.89"/>
    <n v="29962.6"/>
    <s v="Ricorrente"/>
  </r>
  <r>
    <x v="183"/>
    <s v="Progetti Organizzativi e Certificazioni"/>
    <s v="Tutti i Comuni"/>
    <s v="16-Altre imm.mat.e immat."/>
    <n v="2020207"/>
    <s v="Altre attività idriche"/>
    <s v="in esercizio"/>
    <n v="1388883"/>
    <n v="788882.99999999988"/>
    <n v="56702.58"/>
    <n v="0"/>
    <n v="0"/>
    <n v="0"/>
    <n v="56702.58"/>
    <s v="Ricorrente"/>
  </r>
  <r>
    <x v="184"/>
    <s v="Censimento infrastrutture"/>
    <s v="Arcidosso"/>
    <s v="6-Serbatoi"/>
    <n v="3541309"/>
    <s v="A"/>
    <s v="in esercizio"/>
    <n v="2202742.7200000002"/>
    <n v="1202742.7200000002"/>
    <n v="127.03"/>
    <n v="0"/>
    <n v="0"/>
    <n v="127.03"/>
    <n v="0"/>
    <s v="Ricorrente"/>
  </r>
  <r>
    <x v="184"/>
    <s v="Censimento infrastrutture"/>
    <s v="Arcidosso"/>
    <s v="6-Serbatoi"/>
    <n v="3541310"/>
    <s v="A"/>
    <s v="in esercizio"/>
    <n v="2202742.7200000002"/>
    <n v="1202742.7200000002"/>
    <n v="183.32"/>
    <n v="0"/>
    <n v="0"/>
    <n v="183.32"/>
    <n v="0"/>
    <s v="Ricorrente"/>
  </r>
  <r>
    <x v="184"/>
    <s v="Censimento infrastrutture"/>
    <s v="Arcidosso"/>
    <s v="7-Impianti di trattamento"/>
    <n v="1760009"/>
    <s v="A"/>
    <s v="in esercizio"/>
    <n v="2202742.7200000002"/>
    <n v="1202742.7200000002"/>
    <n v="4278.1600000000026"/>
    <n v="0"/>
    <n v="0"/>
    <n v="0"/>
    <n v="4278.1600000000026"/>
    <s v="Ricorrente"/>
  </r>
  <r>
    <x v="184"/>
    <s v="Censimento infrastrutture"/>
    <s v="Castiglione della Pescaia"/>
    <s v="7-Impianti di trattamento"/>
    <n v="3022366"/>
    <s v="D"/>
    <s v="in esercizio"/>
    <n v="2202742.7200000002"/>
    <n v="1202742.7200000002"/>
    <n v="926.47"/>
    <n v="0"/>
    <n v="0"/>
    <n v="897.89"/>
    <n v="28.58"/>
    <s v="Ricorrente"/>
  </r>
  <r>
    <x v="184"/>
    <s v="Censimento infrastrutture"/>
    <s v="Capalbio"/>
    <s v="Telecontrollo"/>
    <n v="1191005"/>
    <s v="F"/>
    <s v="in esercizio"/>
    <n v="2202742.7200000002"/>
    <n v="1202742.7200000002"/>
    <n v="3304.7799999999997"/>
    <n v="0"/>
    <n v="0"/>
    <n v="3304.7799999999997"/>
    <n v="0"/>
    <s v="Ricorrente"/>
  </r>
  <r>
    <x v="184"/>
    <s v="Censimento infrastrutture"/>
    <s v="Castel del Piano"/>
    <s v="Telecontrollo"/>
    <n v="1191006"/>
    <s v="F"/>
    <s v="in esercizio"/>
    <n v="2202742.7200000002"/>
    <n v="1202742.7200000002"/>
    <n v="1785"/>
    <n v="0"/>
    <n v="0"/>
    <n v="0"/>
    <n v="1785"/>
    <s v="Ricorrente"/>
  </r>
  <r>
    <x v="184"/>
    <s v="Censimento infrastrutture"/>
    <s v="Tutti i Comuni"/>
    <s v="16-Altre imm.mat.e immat."/>
    <n v="3540694"/>
    <s v="Altre attività idriche"/>
    <s v="in esercizio"/>
    <n v="2202742.7200000002"/>
    <n v="1202742.7200000002"/>
    <n v="459687.39"/>
    <n v="0"/>
    <n v="0"/>
    <n v="37.22"/>
    <n v="459650.17000000004"/>
    <s v="Ricorrente"/>
  </r>
  <r>
    <x v="184"/>
    <s v="Censimento infrastrutture"/>
    <s v="Follonica"/>
    <s v="7-Impianti di trattamento"/>
    <n v="3022365"/>
    <s v="D"/>
    <s v="in esercizio"/>
    <n v="2202742.7200000002"/>
    <n v="1202742.7200000002"/>
    <n v="2143.42"/>
    <n v="0"/>
    <n v="0"/>
    <n v="1283.2"/>
    <n v="860.22"/>
    <s v="Ricorrente"/>
  </r>
  <r>
    <x v="184"/>
    <s v="Censimento infrastrutture"/>
    <s v="Follonica"/>
    <s v="Telecontrollo"/>
    <n v="1191007"/>
    <s v="D"/>
    <s v="in esercizio"/>
    <n v="2202742.7200000002"/>
    <n v="1202742.7200000002"/>
    <n v="2102"/>
    <n v="0"/>
    <n v="0"/>
    <n v="2102"/>
    <n v="0"/>
    <s v="Ricorrente"/>
  </r>
  <r>
    <x v="184"/>
    <s v="Censimento infrastrutture"/>
    <s v="Grosseto"/>
    <s v="Telecontrollo"/>
    <n v="1191001"/>
    <s v="A"/>
    <s v="in esercizio"/>
    <n v="2202742.7200000002"/>
    <n v="1202742.7200000002"/>
    <n v="3332"/>
    <n v="0"/>
    <n v="0"/>
    <n v="0"/>
    <n v="3332"/>
    <s v="Ricorrente"/>
  </r>
  <r>
    <x v="184"/>
    <s v="Censimento infrastrutture"/>
    <s v="Monterotondo Marittimo"/>
    <s v="Telecontrollo"/>
    <n v="1191002"/>
    <s v="A"/>
    <s v="in esercizio"/>
    <n v="2202742.7200000002"/>
    <n v="1202742.7200000002"/>
    <n v="2868"/>
    <n v="0"/>
    <n v="0"/>
    <n v="1968"/>
    <n v="900"/>
    <s v="Ricorrente"/>
  </r>
  <r>
    <x v="184"/>
    <s v="Censimento infrastrutture"/>
    <s v="Orbetello"/>
    <s v="8-Impianti di sollevamento e pompaggio"/>
    <n v="3022349"/>
    <s v="A"/>
    <s v="in esercizio"/>
    <n v="2202742.7200000002"/>
    <n v="1202742.7200000002"/>
    <n v="1500"/>
    <n v="0"/>
    <n v="0"/>
    <n v="1500"/>
    <n v="0"/>
    <s v="Ricorrente"/>
  </r>
  <r>
    <x v="184"/>
    <s v="Censimento infrastrutture"/>
    <s v="Orbetello"/>
    <s v="5-Condutture e Opere Idrauliche Fisse"/>
    <n v="1190995"/>
    <s v="A"/>
    <s v="in esercizio"/>
    <n v="2202742.7200000002"/>
    <n v="1202742.7200000002"/>
    <n v="11442"/>
    <n v="0"/>
    <n v="0"/>
    <n v="0"/>
    <n v="11442"/>
    <s v="Ricorrente"/>
  </r>
  <r>
    <x v="184"/>
    <s v="Censimento infrastrutture"/>
    <s v="Pienza"/>
    <s v="Telecontrollo"/>
    <n v="1191008"/>
    <s v="F"/>
    <s v="in esercizio"/>
    <n v="2202742.7200000002"/>
    <n v="1202742.7200000002"/>
    <n v="3570"/>
    <n v="0"/>
    <n v="0"/>
    <n v="0"/>
    <n v="3570"/>
    <s v="Ricorrente"/>
  </r>
  <r>
    <x v="184"/>
    <s v="Censimento infrastrutture"/>
    <s v="Rapolano"/>
    <s v="Telecontrollo"/>
    <n v="1191003"/>
    <s v="A"/>
    <s v="in esercizio"/>
    <n v="2202742.7200000002"/>
    <n v="1202742.7200000002"/>
    <n v="2386"/>
    <n v="0"/>
    <n v="0"/>
    <n v="0"/>
    <n v="2386"/>
    <s v="Ricorrente"/>
  </r>
  <r>
    <x v="184"/>
    <s v="Censimento infrastrutture"/>
    <s v="Radda in Chianti"/>
    <s v="5-Condutture e Opere Idrauliche Fisse"/>
    <n v="1190993"/>
    <s v="A"/>
    <s v="in esercizio"/>
    <n v="2202742.7200000002"/>
    <n v="1202742.7200000002"/>
    <n v="10541"/>
    <n v="0"/>
    <n v="0"/>
    <n v="7209"/>
    <n v="3332"/>
    <s v="Ricorrente"/>
  </r>
  <r>
    <x v="184"/>
    <s v="Censimento infrastrutture"/>
    <s v="Sovicille"/>
    <s v="5-Condutture e Opere Idrauliche Fisse"/>
    <n v="1190994"/>
    <s v="A"/>
    <s v="in esercizio"/>
    <n v="2202742.7200000002"/>
    <n v="1202742.7200000002"/>
    <n v="735"/>
    <n v="0"/>
    <n v="0"/>
    <n v="735"/>
    <n v="0"/>
    <s v="Ricorrente"/>
  </r>
  <r>
    <x v="184"/>
    <s v="Censimento infrastrutture"/>
    <s v="Sovicille"/>
    <s v="8-Impianti di sollevamento e pompaggio"/>
    <n v="3022347"/>
    <s v="A"/>
    <s v="in esercizio"/>
    <n v="2202742.7200000002"/>
    <n v="1202742.7200000002"/>
    <n v="35656.73000000001"/>
    <n v="0"/>
    <n v="0"/>
    <n v="1528.15"/>
    <n v="34128.580000000009"/>
    <s v="Ricorrente"/>
  </r>
  <r>
    <x v="184"/>
    <s v="Censimento infrastrutture"/>
    <s v="Sovicille"/>
    <s v="5-Condutture e Opere Idrauliche Fisse"/>
    <n v="1190992"/>
    <s v="A"/>
    <s v="in esercizio"/>
    <n v="2202742.7200000002"/>
    <n v="1202742.7200000002"/>
    <n v="212"/>
    <n v="0"/>
    <n v="0"/>
    <n v="212"/>
    <n v="0"/>
    <s v="Ricorrente"/>
  </r>
  <r>
    <x v="184"/>
    <s v="Censimento infrastrutture"/>
    <s v="San Quirico d'Orcia"/>
    <s v="Telecontrollo"/>
    <n v="1191004"/>
    <s v="A"/>
    <s v="in esercizio"/>
    <n v="2202742.7200000002"/>
    <n v="1202742.7200000002"/>
    <n v="5355"/>
    <n v="0"/>
    <n v="0"/>
    <n v="0"/>
    <n v="5355"/>
    <s v="Ricorrente"/>
  </r>
  <r>
    <x v="185"/>
    <s v="Hardware e Software"/>
    <s v="Tutti i Comuni"/>
    <s v="16-Altre imm.mat.e immat."/>
    <n v="1211082"/>
    <s v="Altre attività idriche"/>
    <s v="in esercizio"/>
    <n v="8324864.09910837"/>
    <n v="2424864.1"/>
    <n v="103086.26999999999"/>
    <n v="0"/>
    <n v="0"/>
    <n v="102813.15"/>
    <n v="273.12"/>
    <s v="Nominale"/>
  </r>
  <r>
    <x v="185"/>
    <s v="Hardware e Software"/>
    <s v="Tutti i Comuni"/>
    <s v="16-Altre imm.mat.e immat."/>
    <n v="1211083"/>
    <s v="Altre attività idriche"/>
    <s v="in esercizio"/>
    <n v="8324864.09910837"/>
    <n v="2424864.1"/>
    <n v="2284.5"/>
    <n v="0"/>
    <n v="0"/>
    <n v="2284.5"/>
    <n v="0"/>
    <s v="Nominale"/>
  </r>
  <r>
    <x v="185"/>
    <s v="Hardware e Software"/>
    <s v="Tutti i Comuni"/>
    <s v="15-Studi, ricerche, etc."/>
    <n v="2000439"/>
    <s v="Altre attività idriche"/>
    <s v="in esercizio"/>
    <n v="8324864.09910837"/>
    <n v="2424864.1"/>
    <n v="343195.29"/>
    <n v="0"/>
    <n v="0"/>
    <n v="97782.58"/>
    <n v="245412.70999999996"/>
    <s v="Nominale"/>
  </r>
  <r>
    <x v="186"/>
    <s v="Acquisizione Automezzi, Macchine Operatrici, Geolocalizzazione Parco Auto"/>
    <s v="Varie Azienda"/>
    <s v="14-Autoveicoli"/>
    <s v="non creato"/>
    <s v="Altre attività idriche"/>
    <s v="in esercizio"/>
    <n v="4830536.59"/>
    <n v="407190.75"/>
    <n v="0"/>
    <n v="0"/>
    <n v="0"/>
    <n v="0"/>
    <n v="0"/>
    <s v="Ricorrente"/>
  </r>
  <r>
    <x v="187"/>
    <s v="Mobili e Arredi e Altri Beni Finiti"/>
    <s v="Tutti i Comuni"/>
    <s v="12-Laboratori e attrezzature"/>
    <n v="1240846"/>
    <s v="Altre attività idriche"/>
    <s v="in esercizio"/>
    <n v="2347816.2799999998"/>
    <n v="1247816.2799999998"/>
    <n v="339.5"/>
    <n v="0"/>
    <n v="0"/>
    <n v="339.5"/>
    <n v="0"/>
    <s v="Ricorrente"/>
  </r>
  <r>
    <x v="187"/>
    <s v="Mobili e Arredi e Altri Beni Finiti"/>
    <s v="Tutti i Comuni"/>
    <s v="16-Altre imm.mat.e immat."/>
    <n v="1200588"/>
    <s v="Altre attività idriche"/>
    <s v="in esercizio"/>
    <n v="2347816.2799999998"/>
    <n v="1247816.2799999998"/>
    <n v="4900"/>
    <n v="0"/>
    <n v="0"/>
    <n v="4900"/>
    <n v="0"/>
    <s v="Ricorrente"/>
  </r>
  <r>
    <x v="187"/>
    <s v="Mobili e Arredi e Altri Beni Finiti"/>
    <s v="Tutti i Comuni"/>
    <s v="12-Laboratori e attrezzature"/>
    <n v="1240845"/>
    <s v="Altre attività idriche"/>
    <s v="in esercizio"/>
    <n v="2347816.2799999998"/>
    <n v="1247816.2799999998"/>
    <n v="2200"/>
    <n v="0"/>
    <n v="0"/>
    <n v="2200"/>
    <n v="0"/>
    <s v="Ricorrente"/>
  </r>
  <r>
    <x v="187"/>
    <s v="Mobili e Arredi e Altri Beni Finiti"/>
    <s v="Tutti i Comuni"/>
    <s v="12-Laboratori e attrezzature"/>
    <n v="1200581"/>
    <s v="Altre attività idriche"/>
    <s v="in esercizio"/>
    <n v="2347816.2799999998"/>
    <n v="1247816.2799999998"/>
    <n v="665"/>
    <n v="0"/>
    <n v="0"/>
    <n v="665"/>
    <n v="0"/>
    <s v="Ricorrente"/>
  </r>
  <r>
    <x v="187"/>
    <s v="Mobili e Arredi e Altri Beni Finiti"/>
    <s v="Tutti i Comuni"/>
    <s v="16-Altre imm.mat.e immat."/>
    <n v="1180002"/>
    <s v="Altre attività idriche"/>
    <s v="in esercizio"/>
    <n v="2347816.2799999998"/>
    <n v="1247816.2799999998"/>
    <n v="40062.69"/>
    <n v="0"/>
    <n v="0"/>
    <n v="36864"/>
    <n v="3198.69"/>
    <s v="Ricorrente"/>
  </r>
  <r>
    <x v="187"/>
    <s v="Mobili e Arredi e Altri Beni Finiti"/>
    <s v="Tutti i Comuni"/>
    <s v="12-Laboratori e attrezzature"/>
    <n v="1240847"/>
    <s v="Altre attività idriche"/>
    <s v="in esercizio"/>
    <n v="2347816.2799999998"/>
    <n v="1247816.2799999998"/>
    <n v="4513"/>
    <n v="0"/>
    <n v="0"/>
    <n v="4513"/>
    <n v="0"/>
    <s v="Ricorrente"/>
  </r>
  <r>
    <x v="187"/>
    <s v="Mobili e Arredi e Altri Beni Finiti"/>
    <s v="Tutti i Comuni"/>
    <s v="12-Laboratori e attrezzature"/>
    <n v="1240831"/>
    <s v="Altre attività idriche"/>
    <s v="in esercizio"/>
    <n v="2347816.2799999998"/>
    <n v="1247816.2799999998"/>
    <n v="4852.83"/>
    <n v="0"/>
    <n v="0"/>
    <n v="4852.83"/>
    <n v="0"/>
    <s v="Ricorrente"/>
  </r>
  <r>
    <x v="187"/>
    <s v="Mobili e Arredi e Altri Beni Finiti"/>
    <s v="Tutti i Comuni"/>
    <s v="16-Altre imm.mat.e immat."/>
    <n v="1211087"/>
    <s v="Altre attività idriche"/>
    <s v="in esercizio"/>
    <n v="2347816.2799999998"/>
    <n v="1247816.2799999998"/>
    <n v="1050.6300000000001"/>
    <n v="0"/>
    <n v="0"/>
    <n v="1050.6300000000001"/>
    <n v="0"/>
    <s v="Ricorrente"/>
  </r>
  <r>
    <x v="187"/>
    <s v="Mobili e Arredi e Altri Beni Finiti"/>
    <s v="Follonica"/>
    <s v="16-Altre imm.mat.e immat."/>
    <n v="1200575"/>
    <s v="Altre attività idriche"/>
    <s v="in esercizio"/>
    <n v="2347816.2799999998"/>
    <n v="1247816.2799999998"/>
    <n v="5600"/>
    <n v="0"/>
    <n v="0"/>
    <n v="5600"/>
    <n v="0"/>
    <s v="Ricorrente"/>
  </r>
  <r>
    <x v="187"/>
    <s v="Mobili e Arredi e Altri Beni Finiti"/>
    <s v="Grosseto"/>
    <s v="16-Altre imm.mat.e immat."/>
    <n v="1200562"/>
    <s v="Altre attività idriche"/>
    <s v="in esercizio"/>
    <n v="2347816.2799999998"/>
    <n v="1247816.2799999998"/>
    <n v="44595"/>
    <n v="0"/>
    <n v="0"/>
    <n v="44595"/>
    <n v="0"/>
    <s v="Ricorrente"/>
  </r>
  <r>
    <x v="187"/>
    <s v="Mobili e Arredi e Altri Beni Finiti"/>
    <s v="Grosseto"/>
    <s v="16-Altre imm.mat.e immat."/>
    <n v="1200567"/>
    <s v="Altre attività idriche"/>
    <s v="in esercizio"/>
    <n v="2347816.2799999998"/>
    <n v="1247816.2799999998"/>
    <n v="1000"/>
    <n v="0"/>
    <n v="0"/>
    <n v="1000"/>
    <n v="0"/>
    <s v="Ricorrente"/>
  </r>
  <r>
    <x v="187"/>
    <s v="Mobili e Arredi e Altri Beni Finiti"/>
    <s v="Grosseto"/>
    <s v="16-Altre imm.mat.e immat."/>
    <n v="1200566"/>
    <s v="Altre attività idriche"/>
    <s v="in esercizio"/>
    <n v="2347816.2799999998"/>
    <n v="1247816.2799999998"/>
    <n v="2650"/>
    <n v="0"/>
    <n v="0"/>
    <n v="2650"/>
    <n v="0"/>
    <s v="Ricorrente"/>
  </r>
  <r>
    <x v="187"/>
    <s v="Mobili e Arredi e Altri Beni Finiti"/>
    <s v="Grosseto"/>
    <s v="16-Altre imm.mat.e immat."/>
    <n v="1200572"/>
    <s v="Altre attività idriche"/>
    <s v="in esercizio"/>
    <n v="2347816.2799999998"/>
    <n v="1247816.2799999998"/>
    <n v="2700"/>
    <n v="0"/>
    <n v="0"/>
    <n v="2700"/>
    <n v="0"/>
    <s v="Ricorrente"/>
  </r>
  <r>
    <x v="187"/>
    <s v="Mobili e Arredi e Altri Beni Finiti"/>
    <s v="Monticiano"/>
    <s v="8-Impianti di sollevamento e pompaggio"/>
    <n v="3022361"/>
    <s v="F"/>
    <s v="in esercizio"/>
    <n v="2347816.2799999998"/>
    <n v="1247816.2799999998"/>
    <n v="3077.3799999999997"/>
    <n v="0"/>
    <n v="0"/>
    <n v="2921.5599999999995"/>
    <n v="155.82000000000002"/>
    <s v="Ricorrente"/>
  </r>
  <r>
    <x v="187"/>
    <s v="Mobili e Arredi e Altri Beni Finiti"/>
    <s v="Massa Marittima"/>
    <s v="6-Serbatoi"/>
    <n v="3022291"/>
    <s v="A"/>
    <s v="in esercizio"/>
    <n v="2347816.2799999998"/>
    <n v="1247816.2799999998"/>
    <n v="9339.4900000000143"/>
    <n v="0"/>
    <n v="0"/>
    <n v="1621.23"/>
    <n v="7718.2600000000148"/>
    <s v="Ricorrente"/>
  </r>
  <r>
    <x v="187"/>
    <s v="Mobili e Arredi e Altri Beni Finiti"/>
    <s v="Pienza"/>
    <s v="8-Impianti di sollevamento e pompaggio"/>
    <n v="1140212"/>
    <s v="F"/>
    <s v="in esercizio"/>
    <n v="2347816.2799999998"/>
    <n v="1247816.2799999998"/>
    <n v="1392.6899999999998"/>
    <n v="0"/>
    <n v="0"/>
    <n v="0"/>
    <n v="1392.6899999999998"/>
    <s v="Ricorrente"/>
  </r>
  <r>
    <x v="187"/>
    <s v="Mobili e Arredi e Altri Beni Finiti"/>
    <s v="Santa Fiora"/>
    <s v="16-Altre imm.mat.e immat."/>
    <n v="1200592"/>
    <s v="Altre attività idriche"/>
    <s v="in esercizio"/>
    <n v="2347816.2799999998"/>
    <n v="1247816.2799999998"/>
    <n v="5600"/>
    <n v="0"/>
    <n v="0"/>
    <n v="5600"/>
    <n v="0"/>
    <s v="Ricorrente"/>
  </r>
  <r>
    <x v="187"/>
    <s v="Mobili e Arredi e Altri Beni Finiti"/>
    <s v="Santa Fiora"/>
    <s v="16-Altre imm.mat.e immat."/>
    <n v="1200585"/>
    <s v="Altre attività idriche"/>
    <s v="in esercizio"/>
    <n v="2347816.2799999998"/>
    <n v="1247816.2799999998"/>
    <n v="6459.84"/>
    <n v="0"/>
    <n v="0"/>
    <n v="6459.84"/>
    <n v="0"/>
    <s v="Ricorrente"/>
  </r>
  <r>
    <x v="187"/>
    <s v="Mobili e Arredi e Altri Beni Finiti"/>
    <s v="Montalcino"/>
    <s v="6-Serbatoi"/>
    <n v="3022287"/>
    <s v="A"/>
    <s v="in esercizio"/>
    <n v="2347816.2799999998"/>
    <n v="1247816.2799999998"/>
    <n v="6404.2499999999991"/>
    <n v="0"/>
    <n v="0"/>
    <n v="0"/>
    <n v="6404.2499999999991"/>
    <s v="Ricorrente"/>
  </r>
  <r>
    <x v="187"/>
    <s v="Mobili e Arredi e Altri Beni Finiti"/>
    <s v="Siena"/>
    <s v="7-Impianti di trattamento"/>
    <n v="3009783"/>
    <s v="D"/>
    <s v="in esercizio"/>
    <n v="2347816.2799999998"/>
    <n v="1247816.2799999998"/>
    <n v="8383"/>
    <n v="0"/>
    <n v="0"/>
    <n v="8104.97"/>
    <n v="278.03000000000003"/>
    <s v="Ricorrente"/>
  </r>
  <r>
    <x v="187"/>
    <s v="Mobili e Arredi e Altri Beni Finiti"/>
    <s v="Siena"/>
    <s v="16-Altre imm.mat.e immat."/>
    <n v="1200565"/>
    <s v="Altre attività idriche"/>
    <s v="in esercizio"/>
    <n v="2347816.2799999998"/>
    <n v="1247816.2799999998"/>
    <n v="5725.6"/>
    <n v="0"/>
    <n v="0"/>
    <n v="5725.6"/>
    <n v="0"/>
    <s v="Ricorrente"/>
  </r>
  <r>
    <x v="187"/>
    <s v="Mobili e Arredi e Altri Beni Finiti"/>
    <s v="San Quirico d'Orcia"/>
    <s v="16-Altre imm.mat.e immat."/>
    <n v="1200593"/>
    <s v="Altre attività idriche"/>
    <s v="in esercizio"/>
    <n v="2347816.2799999998"/>
    <n v="1247816.2799999998"/>
    <n v="6040"/>
    <n v="0"/>
    <n v="0"/>
    <n v="6040"/>
    <n v="0"/>
    <s v="Ricorrente"/>
  </r>
  <r>
    <x v="188"/>
    <s v="Avviamento e adeguamento nuovo sistema informativo gestionale (SAP)"/>
    <s v="Tutti i Comuni"/>
    <s v="16-Altre imm.mat.e immat."/>
    <n v="2020170"/>
    <s v="Altre attività idriche"/>
    <s v="in esercizio"/>
    <n v="20630583.656770501"/>
    <n v="12600210.060000001"/>
    <n v="1591589.6099999999"/>
    <n v="0"/>
    <n v="0"/>
    <n v="1039.3800000000001"/>
    <n v="1590550.23"/>
    <s v="Nominale"/>
  </r>
  <r>
    <x v="189"/>
    <s v="Installazione sistemi di telecontrollo presso i nodi delle_x000a_principali dorsali idriche e relativi stacchi"/>
    <s v="Sovra comunale"/>
    <s v="5-Condutture e Opere Idrauliche Fisse"/>
    <s v="non creato"/>
    <s v="A"/>
    <s v="in esercizio"/>
    <n v="74719.53"/>
    <n v="74719.53"/>
    <n v="0"/>
    <n v="0"/>
    <n v="0"/>
    <n v="0"/>
    <n v="0"/>
    <s v="Ricorrente"/>
  </r>
  <r>
    <x v="190"/>
    <s v="Installazione sistemi di telecontrollo  (telemetria)"/>
    <s v="Tutti i Comuni"/>
    <s v="non creato"/>
    <s v="non creato"/>
    <s v="A"/>
    <s v="in esercizio"/>
    <n v="0"/>
    <n v="0"/>
    <n v="0"/>
    <n v="0"/>
    <n v="0"/>
    <n v="0"/>
    <n v="0"/>
    <s v="Ricorrente"/>
  </r>
  <r>
    <x v="191"/>
    <s v="Acquisto e Installazione nuovi sistemi di telecontrollo (RTU, STRUMENTAZIONE ACQ, FG, DE, System Platform Wonderware) - Telemetria"/>
    <s v="Tutti i Comuni"/>
    <s v="16-Altre imm.mat.e immat."/>
    <n v="3540696"/>
    <s v="Altre attività idriche"/>
    <s v="in esercizio"/>
    <n v="7049196.4536000006"/>
    <n v="1564503.6700000006"/>
    <n v="242958.54"/>
    <n v="0"/>
    <n v="0"/>
    <n v="32445.78"/>
    <n v="210512.76"/>
    <s v="Ricorrente"/>
  </r>
  <r>
    <x v="191"/>
    <s v="Acquisto e Installazione nuovi sistemi di telecontrollo (RTU, STRUMENTAZIONE ACQ, FG, DE, System Platform Wonderware) - Telemetria"/>
    <s v="Arcidosso"/>
    <s v="Telecontrollo"/>
    <n v="1190949"/>
    <s v="A"/>
    <s v="in esercizio"/>
    <n v="7049196.4536000006"/>
    <n v="1564503.6700000006"/>
    <n v="1568"/>
    <n v="0"/>
    <n v="0"/>
    <n v="0"/>
    <n v="1568"/>
    <s v="Ricorrente"/>
  </r>
  <r>
    <x v="191"/>
    <s v="Acquisto e Installazione nuovi sistemi di telecontrollo (RTU, STRUMENTAZIONE ACQ, FG, DE, System Platform Wonderware) - Telemetria"/>
    <s v="Asciano"/>
    <s v="5-Condutture e Opere Idrauliche Fisse"/>
    <n v="1190984"/>
    <s v="A"/>
    <s v="in esercizio"/>
    <n v="7049196.4536000006"/>
    <n v="1564503.6700000006"/>
    <n v="1032"/>
    <n v="0"/>
    <n v="0"/>
    <n v="1032"/>
    <n v="0"/>
    <s v="Ricorrente"/>
  </r>
  <r>
    <x v="191"/>
    <s v="Acquisto e Installazione nuovi sistemi di telecontrollo (RTU, STRUMENTAZIONE ACQ, FG, DE, System Platform Wonderware) - Telemetria"/>
    <s v="Asciano"/>
    <s v="Telecontrollo"/>
    <n v="1190950"/>
    <s v="A"/>
    <s v="in esercizio"/>
    <n v="7049196.4536000006"/>
    <n v="1564503.6700000006"/>
    <n v="2563"/>
    <n v="0"/>
    <n v="0"/>
    <n v="0"/>
    <n v="2563"/>
    <s v="Ricorrente"/>
  </r>
  <r>
    <x v="191"/>
    <s v="Acquisto e Installazione nuovi sistemi di telecontrollo (RTU, STRUMENTAZIONE ACQ, FG, DE, System Platform Wonderware) - Telemetria"/>
    <s v="Asciano"/>
    <s v="8-Impianti di sollevamento e pompaggio"/>
    <n v="3020632"/>
    <s v="D"/>
    <s v="in esercizio"/>
    <n v="7049196.4536000006"/>
    <n v="1564503.6700000006"/>
    <n v="484.51000000000005"/>
    <n v="0"/>
    <n v="0"/>
    <n v="479.29"/>
    <n v="5.22"/>
    <s v="Ricorrente"/>
  </r>
  <r>
    <x v="191"/>
    <s v="Acquisto e Installazione nuovi sistemi di telecontrollo (RTU, STRUMENTAZIONE ACQ, FG, DE, System Platform Wonderware) - Telemetria"/>
    <s v="Asciano"/>
    <s v="8-Impianti di sollevamento e pompaggio"/>
    <n v="3022353"/>
    <s v="D"/>
    <s v="in esercizio"/>
    <n v="7049196.4536000006"/>
    <n v="1564503.6700000006"/>
    <n v="24752.840000000004"/>
    <n v="0"/>
    <n v="0"/>
    <n v="9781.130000000001"/>
    <n v="14971.710000000001"/>
    <s v="Ricorrente"/>
  </r>
  <r>
    <x v="191"/>
    <s v="Acquisto e Installazione nuovi sistemi di telecontrollo (RTU, STRUMENTAZIONE ACQ, FG, DE, System Platform Wonderware) - Telemetria"/>
    <s v="Castelnuovo Berardenga"/>
    <s v="8-Impianti di sollevamento e pompaggio"/>
    <n v="3009760"/>
    <s v="D"/>
    <s v="in esercizio"/>
    <n v="7049196.4536000006"/>
    <n v="1564503.6700000006"/>
    <n v="520"/>
    <n v="0"/>
    <n v="0"/>
    <n v="520"/>
    <n v="0"/>
    <s v="Ricorrente"/>
  </r>
  <r>
    <x v="191"/>
    <s v="Acquisto e Installazione nuovi sistemi di telecontrollo (RTU, STRUMENTAZIONE ACQ, FG, DE, System Platform Wonderware) - Telemetria"/>
    <s v="Castelnuovo Berardenga"/>
    <s v="8-Impianti di sollevamento e pompaggio"/>
    <n v="3009761"/>
    <s v="D"/>
    <s v="in esercizio"/>
    <n v="7049196.4536000006"/>
    <n v="1564503.6700000006"/>
    <n v="535.64"/>
    <n v="0"/>
    <n v="0"/>
    <n v="521.24"/>
    <n v="14.4"/>
    <s v="Ricorrente"/>
  </r>
  <r>
    <x v="191"/>
    <s v="Acquisto e Installazione nuovi sistemi di telecontrollo (RTU, STRUMENTAZIONE ACQ, FG, DE, System Platform Wonderware) - Telemetria"/>
    <s v="Castellina in Chianti"/>
    <s v="5-Condutture e Opere Idrauliche Fisse"/>
    <n v="1190985"/>
    <s v="A"/>
    <s v="in esercizio"/>
    <n v="7049196.4536000006"/>
    <n v="1564503.6700000006"/>
    <n v="2229.6999999999998"/>
    <n v="0"/>
    <n v="0"/>
    <n v="2229.6999999999998"/>
    <n v="0"/>
    <s v="Ricorrente"/>
  </r>
  <r>
    <x v="191"/>
    <s v="Acquisto e Installazione nuovi sistemi di telecontrollo (RTU, STRUMENTAZIONE ACQ, FG, DE, System Platform Wonderware) - Telemetria"/>
    <s v="Castellina in Chianti"/>
    <s v="5-Condutture e Opere Idrauliche Fisse"/>
    <n v="1190980"/>
    <s v="A"/>
    <s v="in esercizio"/>
    <n v="7049196.4536000006"/>
    <n v="1564503.6700000006"/>
    <n v="2526"/>
    <n v="0"/>
    <n v="0"/>
    <n v="2421"/>
    <n v="105"/>
    <s v="Ricorrente"/>
  </r>
  <r>
    <x v="191"/>
    <s v="Acquisto e Installazione nuovi sistemi di telecontrollo (RTU, STRUMENTAZIONE ACQ, FG, DE, System Platform Wonderware) - Telemetria"/>
    <s v="Castellina in Chianti"/>
    <s v="8-Impianti di sollevamento e pompaggio"/>
    <n v="3020634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Castellina in Chianti"/>
    <s v="8-Impianti di sollevamento e pompaggio"/>
    <n v="3021742"/>
    <s v="D"/>
    <s v="in esercizio"/>
    <n v="7049196.4536000006"/>
    <n v="1564503.6700000006"/>
    <n v="16284.87"/>
    <n v="0"/>
    <n v="0"/>
    <n v="15716.53"/>
    <n v="568.34"/>
    <s v="Ricorrente"/>
  </r>
  <r>
    <x v="191"/>
    <s v="Acquisto e Installazione nuovi sistemi di telecontrollo (RTU, STRUMENTAZIONE ACQ, FG, DE, System Platform Wonderware) - Telemetria"/>
    <s v="Castellina in Chianti"/>
    <s v="8-Impianti di sollevamento e pompaggio"/>
    <n v="3020635"/>
    <s v="D"/>
    <s v="in esercizio"/>
    <n v="7049196.4536000006"/>
    <n v="1564503.6700000006"/>
    <n v="484.51000000000005"/>
    <n v="0"/>
    <n v="0"/>
    <n v="479.29"/>
    <n v="5.22"/>
    <s v="Ricorrente"/>
  </r>
  <r>
    <x v="191"/>
    <s v="Acquisto e Installazione nuovi sistemi di telecontrollo (RTU, STRUMENTAZIONE ACQ, FG, DE, System Platform Wonderware) - Telemetria"/>
    <s v="Castiglione della Pescaia"/>
    <s v="5-Condutture e Opere Idrauliche Fisse"/>
    <n v="1190988"/>
    <s v="A"/>
    <s v="in esercizio"/>
    <n v="7049196.4536000006"/>
    <n v="1564503.6700000006"/>
    <n v="2299.44"/>
    <n v="0"/>
    <n v="0"/>
    <n v="2299.44"/>
    <n v="0"/>
    <s v="Ricorrente"/>
  </r>
  <r>
    <x v="191"/>
    <s v="Acquisto e Installazione nuovi sistemi di telecontrollo (RTU, STRUMENTAZIONE ACQ, FG, DE, System Platform Wonderware) - Telemetria"/>
    <s v="Castiglione della Pescaia"/>
    <s v="Telecontrollo"/>
    <n v="1190951"/>
    <s v="A"/>
    <s v="in esercizio"/>
    <n v="7049196.4536000006"/>
    <n v="1564503.6700000006"/>
    <n v="1554.8"/>
    <n v="0"/>
    <n v="0"/>
    <n v="0"/>
    <n v="1554.8"/>
    <s v="Ricorrente"/>
  </r>
  <r>
    <x v="191"/>
    <s v="Acquisto e Installazione nuovi sistemi di telecontrollo (RTU, STRUMENTAZIONE ACQ, FG, DE, System Platform Wonderware) - Telemetria"/>
    <s v="Castiglione della Pescaia"/>
    <s v="Telecontrollo"/>
    <n v="1190968"/>
    <s v="A"/>
    <s v="in esercizio"/>
    <n v="7049196.4536000006"/>
    <n v="1564503.6700000006"/>
    <n v="1775"/>
    <n v="0"/>
    <n v="0"/>
    <n v="0"/>
    <n v="1775"/>
    <s v="Ricorrente"/>
  </r>
  <r>
    <x v="191"/>
    <s v="Acquisto e Installazione nuovi sistemi di telecontrollo (RTU, STRUMENTAZIONE ACQ, FG, DE, System Platform Wonderware) - Telemetria"/>
    <s v="Castiglione della Pescaia"/>
    <s v="8-Impianti di sollevamento e pompaggio"/>
    <n v="3541195"/>
    <s v="D"/>
    <s v="in esercizio"/>
    <n v="7049196.4536000006"/>
    <n v="1564503.6700000006"/>
    <n v="1046.83"/>
    <n v="0"/>
    <n v="0"/>
    <n v="0"/>
    <n v="1046.83"/>
    <s v="Ricorrente"/>
  </r>
  <r>
    <x v="191"/>
    <s v="Acquisto e Installazione nuovi sistemi di telecontrollo (RTU, STRUMENTAZIONE ACQ, FG, DE, System Platform Wonderware) - Telemetria"/>
    <s v="Casole d'Elsa"/>
    <s v="8-Impianti di sollevamento e pompaggio"/>
    <n v="3021743"/>
    <s v="D"/>
    <s v="in esercizio"/>
    <n v="7049196.4536000006"/>
    <n v="1564503.6700000006"/>
    <n v="3982.5099999999998"/>
    <n v="0"/>
    <n v="0"/>
    <n v="450"/>
    <n v="3532.5099999999998"/>
    <s v="Ricorrente"/>
  </r>
  <r>
    <x v="191"/>
    <s v="Acquisto e Installazione nuovi sistemi di telecontrollo (RTU, STRUMENTAZIONE ACQ, FG, DE, System Platform Wonderware) - Telemetria"/>
    <s v="Cetona"/>
    <s v="Telecontrollo"/>
    <n v="1190976"/>
    <s v="A"/>
    <s v="in esercizio"/>
    <n v="7049196.4536000006"/>
    <n v="1564503.6700000006"/>
    <n v="2423"/>
    <n v="0"/>
    <n v="0"/>
    <n v="0"/>
    <n v="2423"/>
    <s v="Ricorrente"/>
  </r>
  <r>
    <x v="191"/>
    <s v="Acquisto e Installazione nuovi sistemi di telecontrollo (RTU, STRUMENTAZIONE ACQ, FG, DE, System Platform Wonderware) - Telemetria"/>
    <s v="Cetona"/>
    <s v="Telecontrollo"/>
    <n v="1190977"/>
    <s v="A"/>
    <s v="in esercizio"/>
    <n v="7049196.4536000006"/>
    <n v="1564503.6700000006"/>
    <n v="1603"/>
    <n v="0"/>
    <n v="0"/>
    <n v="0"/>
    <n v="1603"/>
    <s v="Ricorrente"/>
  </r>
  <r>
    <x v="191"/>
    <s v="Acquisto e Installazione nuovi sistemi di telecontrollo (RTU, STRUMENTAZIONE ACQ, FG, DE, System Platform Wonderware) - Telemetria"/>
    <s v="Chiusdino"/>
    <s v="Telecontrollo"/>
    <n v="1190952"/>
    <s v="A"/>
    <s v="in esercizio"/>
    <n v="7049196.4536000006"/>
    <n v="1564503.6700000006"/>
    <n v="1014.51"/>
    <n v="0"/>
    <n v="0"/>
    <n v="0"/>
    <n v="1014.51"/>
    <s v="Ricorrente"/>
  </r>
  <r>
    <x v="191"/>
    <s v="Acquisto e Installazione nuovi sistemi di telecontrollo (RTU, STRUMENTAZIONE ACQ, FG, DE, System Platform Wonderware) - Telemetria"/>
    <s v="CinIsola del Giglioano"/>
    <s v="8-Impianti di sollevamento e pompaggio"/>
    <n v="3020637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CinIsola del Giglioano"/>
    <s v="8-Impianti di sollevamento e pompaggio"/>
    <n v="3541196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Civitella Paganico"/>
    <s v="Telecontrollo"/>
    <n v="1190953"/>
    <s v="A"/>
    <s v="in esercizio"/>
    <n v="7049196.4536000006"/>
    <n v="1564503.6700000006"/>
    <n v="2971.2000000000003"/>
    <n v="0"/>
    <n v="0"/>
    <n v="0"/>
    <n v="2971.2000000000003"/>
    <s v="Ricorrente"/>
  </r>
  <r>
    <x v="191"/>
    <s v="Acquisto e Installazione nuovi sistemi di telecontrollo (RTU, STRUMENTAZIONE ACQ, FG, DE, System Platform Wonderware) - Telemetria"/>
    <s v="Civitella Paganico"/>
    <s v="Telecontrollo"/>
    <n v="1190974"/>
    <s v="A"/>
    <s v="in esercizio"/>
    <n v="7049196.4536000006"/>
    <n v="1564503.6700000006"/>
    <n v="16386.559999999998"/>
    <n v="0"/>
    <n v="0"/>
    <n v="0"/>
    <n v="16386.559999999998"/>
    <s v="Ricorrente"/>
  </r>
  <r>
    <x v="191"/>
    <s v="Acquisto e Installazione nuovi sistemi di telecontrollo (RTU, STRUMENTAZIONE ACQ, FG, DE, System Platform Wonderware) - Telemetria"/>
    <s v="Civitella Paganico"/>
    <s v="8-Impianti di sollevamento e pompaggio"/>
    <n v="3541197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Civitella Paganico"/>
    <s v="8-Impianti di sollevamento e pompaggio"/>
    <n v="3020638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Castiglione d'Orcia"/>
    <s v="Telecontrollo"/>
    <n v="1190954"/>
    <s v="A"/>
    <s v="in esercizio"/>
    <n v="7049196.4536000006"/>
    <n v="1564503.6700000006"/>
    <n v="1452"/>
    <n v="0"/>
    <n v="0"/>
    <n v="0"/>
    <n v="1452"/>
    <s v="Ricorrente"/>
  </r>
  <r>
    <x v="191"/>
    <s v="Acquisto e Installazione nuovi sistemi di telecontrollo (RTU, STRUMENTAZIONE ACQ, FG, DE, System Platform Wonderware) - Telemetria"/>
    <s v="Castiglione d'Orcia"/>
    <s v="Telecontrollo"/>
    <n v="1190955"/>
    <s v="A"/>
    <s v="in esercizio"/>
    <n v="7049196.4536000006"/>
    <n v="1564503.6700000006"/>
    <n v="2203"/>
    <n v="0"/>
    <n v="0"/>
    <n v="0"/>
    <n v="2203"/>
    <s v="Ricorrente"/>
  </r>
  <r>
    <x v="191"/>
    <s v="Acquisto e Installazione nuovi sistemi di telecontrollo (RTU, STRUMENTAZIONE ACQ, FG, DE, System Platform Wonderware) - Telemetria"/>
    <s v="Castiglione d'Orcia"/>
    <s v="8-Impianti di sollevamento e pompaggio"/>
    <n v="3021744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Capalbio"/>
    <s v="8-Impianti di sollevamento e pompaggio"/>
    <n v="3020639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Capalbio"/>
    <s v="8-Impianti di sollevamento e pompaggio"/>
    <n v="3020640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Capalbio"/>
    <s v="8-Impianti di sollevamento e pompaggio"/>
    <n v="3541198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Castel del Piano"/>
    <s v="5-Condutture e Opere Idrauliche Fisse"/>
    <n v="1190996"/>
    <s v="A"/>
    <s v="in esercizio"/>
    <n v="7049196.4536000006"/>
    <n v="1564503.6700000006"/>
    <n v="1411"/>
    <n v="0"/>
    <n v="0"/>
    <n v="1411"/>
    <n v="0"/>
    <s v="Ricorrente"/>
  </r>
  <r>
    <x v="191"/>
    <s v="Acquisto e Installazione nuovi sistemi di telecontrollo (RTU, STRUMENTAZIONE ACQ, FG, DE, System Platform Wonderware) - Telemetria"/>
    <s v="Castel del Piano"/>
    <s v="8-Impianti di sollevamento e pompaggio"/>
    <n v="3020641"/>
    <s v="D"/>
    <s v="in esercizio"/>
    <n v="7049196.4536000006"/>
    <n v="1564503.6700000006"/>
    <n v="250"/>
    <n v="0"/>
    <n v="0"/>
    <n v="250"/>
    <n v="0"/>
    <s v="Ricorrente"/>
  </r>
  <r>
    <x v="191"/>
    <s v="Acquisto e Installazione nuovi sistemi di telecontrollo (RTU, STRUMENTAZIONE ACQ, FG, DE, System Platform Wonderware) - Telemetria"/>
    <s v="Castel del Piano"/>
    <s v="8-Impianti di sollevamento e pompaggio"/>
    <n v="3541199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Colle Val d'Elsa"/>
    <s v="8-Impianti di sollevamento e pompaggio"/>
    <n v="3021748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Colle Val d'Elsa"/>
    <s v="8-Impianti di sollevamento e pompaggio"/>
    <n v="3022350"/>
    <s v="D"/>
    <s v="in esercizio"/>
    <n v="7049196.4536000006"/>
    <n v="1564503.6700000006"/>
    <n v="10245.920000000002"/>
    <n v="0"/>
    <n v="0"/>
    <n v="10100.380000000001"/>
    <n v="145.54000000000002"/>
    <s v="Ricorrente"/>
  </r>
  <r>
    <x v="191"/>
    <s v="Acquisto e Installazione nuovi sistemi di telecontrollo (RTU, STRUMENTAZIONE ACQ, FG, DE, System Platform Wonderware) - Telemetria"/>
    <s v="Follonica"/>
    <s v="8-Impianti di sollevamento e pompaggio"/>
    <n v="1140327"/>
    <s v="A"/>
    <s v="in esercizio"/>
    <n v="7049196.4536000006"/>
    <n v="1564503.6700000006"/>
    <n v="4223.43"/>
    <n v="0"/>
    <n v="0"/>
    <n v="16.63"/>
    <n v="4206.8"/>
    <s v="Ricorrente"/>
  </r>
  <r>
    <x v="191"/>
    <s v="Acquisto e Installazione nuovi sistemi di telecontrollo (RTU, STRUMENTAZIONE ACQ, FG, DE, System Platform Wonderware) - Telemetria"/>
    <s v="Follonica"/>
    <s v="5-Condutture e Opere Idrauliche Fisse"/>
    <n v="1190998"/>
    <s v="D"/>
    <s v="in esercizio"/>
    <n v="7049196.4536000006"/>
    <n v="1564503.6700000006"/>
    <n v="1428"/>
    <n v="0"/>
    <n v="0"/>
    <n v="1428"/>
    <n v="0"/>
    <s v="Ricorrente"/>
  </r>
  <r>
    <x v="191"/>
    <s v="Acquisto e Installazione nuovi sistemi di telecontrollo (RTU, STRUMENTAZIONE ACQ, FG, DE, System Platform Wonderware) - Telemetria"/>
    <s v="Gaiole in Chianti"/>
    <s v="Telecontrollo"/>
    <n v="1190969"/>
    <s v="A"/>
    <s v="in esercizio"/>
    <n v="7049196.4536000006"/>
    <n v="1564503.6700000006"/>
    <n v="2243"/>
    <n v="0"/>
    <n v="0"/>
    <n v="0"/>
    <n v="2243"/>
    <s v="Ricorrente"/>
  </r>
  <r>
    <x v="191"/>
    <s v="Acquisto e Installazione nuovi sistemi di telecontrollo (RTU, STRUMENTAZIONE ACQ, FG, DE, System Platform Wonderware) - Telemetria"/>
    <s v="Gaiole in Chianti"/>
    <s v="8-Impianti di sollevamento e pompaggio"/>
    <n v="3021750"/>
    <s v="D"/>
    <s v="in esercizio"/>
    <n v="7049196.4536000006"/>
    <n v="1564503.6700000006"/>
    <n v="998.67000000000007"/>
    <n v="0"/>
    <n v="0"/>
    <n v="567.05000000000007"/>
    <n v="431.61999999999995"/>
    <s v="Ricorrente"/>
  </r>
  <r>
    <x v="191"/>
    <s v="Acquisto e Installazione nuovi sistemi di telecontrollo (RTU, STRUMENTAZIONE ACQ, FG, DE, System Platform Wonderware) - Telemetria"/>
    <s v="Gaiole in Chianti"/>
    <s v="8-Impianti di sollevamento e pompaggio"/>
    <n v="3020645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Gaiole in Chianti"/>
    <s v="8-Impianti di sollevamento e pompaggio"/>
    <n v="3021752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Gaiole in Chianti"/>
    <s v="8-Impianti di sollevamento e pompaggio"/>
    <n v="3541200"/>
    <s v="D"/>
    <s v="in esercizio"/>
    <n v="7049196.4536000006"/>
    <n v="1564503.6700000006"/>
    <n v="484.51000000000005"/>
    <n v="0"/>
    <n v="0"/>
    <n v="479.29"/>
    <n v="5.22"/>
    <s v="Ricorrente"/>
  </r>
  <r>
    <x v="191"/>
    <s v="Acquisto e Installazione nuovi sistemi di telecontrollo (RTU, STRUMENTAZIONE ACQ, FG, DE, System Platform Wonderware) - Telemetria"/>
    <s v="Manciano"/>
    <s v="5-Condutture e Opere Idrauliche Fisse"/>
    <n v="1190986"/>
    <s v="A"/>
    <s v="in esercizio"/>
    <n v="7049196.4536000006"/>
    <n v="1564503.6700000006"/>
    <n v="320.86"/>
    <n v="0"/>
    <n v="0"/>
    <n v="312.26"/>
    <n v="8.6"/>
    <s v="Ricorrente"/>
  </r>
  <r>
    <x v="191"/>
    <s v="Acquisto e Installazione nuovi sistemi di telecontrollo (RTU, STRUMENTAZIONE ACQ, FG, DE, System Platform Wonderware) - Telemetria"/>
    <s v="Manciano"/>
    <s v="8-Impianti di sollevamento e pompaggio"/>
    <n v="3021754"/>
    <s v="D"/>
    <s v="in esercizio"/>
    <n v="7049196.4536000006"/>
    <n v="1564503.6700000006"/>
    <n v="992.27"/>
    <n v="0"/>
    <n v="0"/>
    <n v="558.23"/>
    <n v="434.03999999999996"/>
    <s v="Ricorrente"/>
  </r>
  <r>
    <x v="191"/>
    <s v="Acquisto e Installazione nuovi sistemi di telecontrollo (RTU, STRUMENTAZIONE ACQ, FG, DE, System Platform Wonderware) - Telemetria"/>
    <s v="Monterotondo Marittimo"/>
    <s v="Telecontrollo"/>
    <n v="1190956"/>
    <s v="A"/>
    <s v="in esercizio"/>
    <n v="7049196.4536000006"/>
    <n v="1564503.6700000006"/>
    <n v="2340"/>
    <n v="0"/>
    <n v="0"/>
    <n v="0"/>
    <n v="2340"/>
    <s v="Ricorrente"/>
  </r>
  <r>
    <x v="191"/>
    <s v="Acquisto e Installazione nuovi sistemi di telecontrollo (RTU, STRUMENTAZIONE ACQ, FG, DE, System Platform Wonderware) - Telemetria"/>
    <s v="Monterotondo Marittimo"/>
    <s v="Telecontrollo"/>
    <n v="1190979"/>
    <s v="A"/>
    <s v="in esercizio"/>
    <n v="7049196.4536000006"/>
    <n v="1564503.6700000006"/>
    <n v="5352.49"/>
    <n v="0"/>
    <n v="0"/>
    <n v="0"/>
    <n v="5352.49"/>
    <s v="Ricorrente"/>
  </r>
  <r>
    <x v="191"/>
    <s v="Acquisto e Installazione nuovi sistemi di telecontrollo (RTU, STRUMENTAZIONE ACQ, FG, DE, System Platform Wonderware) - Telemetria"/>
    <s v="Monticiano"/>
    <s v="8-Impianti di sollevamento e pompaggio"/>
    <n v="3021755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Montalcino"/>
    <s v="Telecontrollo"/>
    <n v="1190978"/>
    <s v="A"/>
    <s v="in esercizio"/>
    <n v="7049196.4536000006"/>
    <n v="1564503.6700000006"/>
    <n v="2831.69"/>
    <n v="0"/>
    <n v="0"/>
    <n v="0"/>
    <n v="2831.69"/>
    <s v="Ricorrente"/>
  </r>
  <r>
    <x v="191"/>
    <s v="Acquisto e Installazione nuovi sistemi di telecontrollo (RTU, STRUMENTAZIONE ACQ, FG, DE, System Platform Wonderware) - Telemetria"/>
    <s v="Monteriggioni"/>
    <s v="Telecontrollo"/>
    <n v="1191000"/>
    <s v="A"/>
    <s v="in esercizio"/>
    <n v="7049196.4536000006"/>
    <n v="1564503.6700000006"/>
    <n v="185.28"/>
    <n v="0"/>
    <n v="0"/>
    <n v="154"/>
    <n v="31.28"/>
    <s v="Ricorrente"/>
  </r>
  <r>
    <x v="191"/>
    <s v="Acquisto e Installazione nuovi sistemi di telecontrollo (RTU, STRUMENTAZIONE ACQ, FG, DE, System Platform Wonderware) - Telemetria"/>
    <s v="Monteriggioni"/>
    <s v="Telecontrollo"/>
    <n v="1190957"/>
    <s v="A"/>
    <s v="in esercizio"/>
    <n v="7049196.4536000006"/>
    <n v="1564503.6700000006"/>
    <n v="4336"/>
    <n v="0"/>
    <n v="0"/>
    <n v="0"/>
    <n v="4336"/>
    <s v="Ricorrente"/>
  </r>
  <r>
    <x v="191"/>
    <s v="Acquisto e Installazione nuovi sistemi di telecontrollo (RTU, STRUMENTAZIONE ACQ, FG, DE, System Platform Wonderware) - Telemetria"/>
    <s v="Monteriggioni"/>
    <s v="8-Impianti di sollevamento e pompaggio"/>
    <n v="3021756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Massa Marittima"/>
    <s v="8-Impianti di sollevamento e pompaggio"/>
    <n v="3541201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Massa Marittima"/>
    <s v="8-Impianti di sollevamento e pompaggio"/>
    <n v="3020650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Massa Marittima"/>
    <s v="8-Impianti di sollevamento e pompaggio"/>
    <n v="3020651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Monta Argentario"/>
    <s v="Telecontrollo"/>
    <n v="1190972"/>
    <s v="A"/>
    <s v="in esercizio"/>
    <n v="7049196.4536000006"/>
    <n v="1564503.6700000006"/>
    <n v="2644.94"/>
    <n v="0"/>
    <n v="0"/>
    <n v="1216.94"/>
    <n v="1428"/>
    <s v="Ricorrente"/>
  </r>
  <r>
    <x v="191"/>
    <s v="Acquisto e Installazione nuovi sistemi di telecontrollo (RTU, STRUMENTAZIONE ACQ, FG, DE, System Platform Wonderware) - Telemetria"/>
    <s v="Murlo"/>
    <s v="8-Impianti di sollevamento e pompaggio"/>
    <n v="3541203"/>
    <s v="D"/>
    <s v="in esercizio"/>
    <n v="7049196.4536000006"/>
    <n v="1564503.6700000006"/>
    <n v="10884.03"/>
    <n v="0"/>
    <n v="0"/>
    <n v="10175.34"/>
    <n v="708.69"/>
    <s v="Ricorrente"/>
  </r>
  <r>
    <x v="191"/>
    <s v="Acquisto e Installazione nuovi sistemi di telecontrollo (RTU, STRUMENTAZIONE ACQ, FG, DE, System Platform Wonderware) - Telemetria"/>
    <s v="Murlo"/>
    <s v="8-Impianti di sollevamento e pompaggio"/>
    <n v="3541204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Orbetello"/>
    <s v="8-Impianti di sollevamento e pompaggio"/>
    <n v="3020653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Piancastagnaio"/>
    <s v="5-Condutture e Opere Idrauliche Fisse"/>
    <n v="1190989"/>
    <s v="A"/>
    <s v="in esercizio"/>
    <n v="7049196.4536000006"/>
    <n v="1564503.6700000006"/>
    <n v="2115.3199999999997"/>
    <n v="0"/>
    <n v="0"/>
    <n v="2065.4299999999998"/>
    <n v="49.89"/>
    <s v="Ricorrente"/>
  </r>
  <r>
    <x v="191"/>
    <s v="Acquisto e Installazione nuovi sistemi di telecontrollo (RTU, STRUMENTAZIONE ACQ, FG, DE, System Platform Wonderware) - Telemetria"/>
    <s v="Piancastagnaio"/>
    <s v="Telecontrollo"/>
    <n v="1190973"/>
    <s v="A"/>
    <s v="in esercizio"/>
    <n v="7049196.4536000006"/>
    <n v="1564503.6700000006"/>
    <n v="1751"/>
    <n v="0"/>
    <n v="0"/>
    <n v="0"/>
    <n v="1751"/>
    <s v="Ricorrente"/>
  </r>
  <r>
    <x v="191"/>
    <s v="Acquisto e Installazione nuovi sistemi di telecontrollo (RTU, STRUMENTAZIONE ACQ, FG, DE, System Platform Wonderware) - Telemetria"/>
    <s v="Pitigliano"/>
    <s v="Telecontrollo"/>
    <n v="1190963"/>
    <s v="A"/>
    <s v="in esercizio"/>
    <n v="7049196.4536000006"/>
    <n v="1564503.6700000006"/>
    <n v="784.79"/>
    <n v="0"/>
    <n v="0"/>
    <n v="784.79"/>
    <n v="0"/>
    <s v="Ricorrente"/>
  </r>
  <r>
    <x v="191"/>
    <s v="Acquisto e Installazione nuovi sistemi di telecontrollo (RTU, STRUMENTAZIONE ACQ, FG, DE, System Platform Wonderware) - Telemetria"/>
    <s v="Pitigliano"/>
    <s v="5-Condutture e Opere Idrauliche Fisse"/>
    <n v="1190997"/>
    <s v="A"/>
    <s v="in esercizio"/>
    <n v="7049196.4536000006"/>
    <n v="1564503.6700000006"/>
    <n v="3639"/>
    <n v="0"/>
    <n v="0"/>
    <n v="3639"/>
    <n v="0"/>
    <s v="Ricorrente"/>
  </r>
  <r>
    <x v="191"/>
    <s v="Acquisto e Installazione nuovi sistemi di telecontrollo (RTU, STRUMENTAZIONE ACQ, FG, DE, System Platform Wonderware) - Telemetria"/>
    <s v="Pitigliano"/>
    <s v="8-Impianti di sollevamento e pompaggio"/>
    <n v="3541205"/>
    <s v="D"/>
    <s v="in esercizio"/>
    <n v="7049196.4536000006"/>
    <n v="1564503.6700000006"/>
    <n v="916.17000000000007"/>
    <n v="0"/>
    <n v="0"/>
    <n v="520"/>
    <n v="396.17000000000007"/>
    <s v="Ricorrente"/>
  </r>
  <r>
    <x v="191"/>
    <s v="Acquisto e Installazione nuovi sistemi di telecontrollo (RTU, STRUMENTAZIONE ACQ, FG, DE, System Platform Wonderware) - Telemetria"/>
    <s v="Pienza"/>
    <s v="8-Impianti di sollevamento e pompaggio"/>
    <n v="3022357"/>
    <s v="D"/>
    <s v="in esercizio"/>
    <n v="7049196.4536000006"/>
    <n v="1564503.6700000006"/>
    <n v="8527.3700000000008"/>
    <n v="0"/>
    <n v="0"/>
    <n v="8527.3700000000008"/>
    <n v="0"/>
    <s v="Ricorrente"/>
  </r>
  <r>
    <x v="191"/>
    <s v="Acquisto e Installazione nuovi sistemi di telecontrollo (RTU, STRUMENTAZIONE ACQ, FG, DE, System Platform Wonderware) - Telemetria"/>
    <s v="Roccalbegna"/>
    <s v="8-Impianti di sollevamento e pompaggio"/>
    <n v="3022358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Rapolano"/>
    <s v="8-Impianti di sollevamento e pompaggio"/>
    <n v="1140328"/>
    <s v="A"/>
    <s v="in esercizio"/>
    <n v="7049196.4536000006"/>
    <n v="1564503.6700000006"/>
    <n v="8219.57"/>
    <n v="0"/>
    <n v="0"/>
    <n v="7209"/>
    <n v="1010.5699999999999"/>
    <s v="Ricorrente"/>
  </r>
  <r>
    <x v="191"/>
    <s v="Acquisto e Installazione nuovi sistemi di telecontrollo (RTU, STRUMENTAZIONE ACQ, FG, DE, System Platform Wonderware) - Telemetria"/>
    <s v="Radda in Chianti"/>
    <s v="8-Impianti di sollevamento e pompaggio"/>
    <n v="3021758"/>
    <s v="D"/>
    <s v="in esercizio"/>
    <n v="7049196.4536000006"/>
    <n v="1564503.6700000006"/>
    <n v="10243.01"/>
    <n v="0"/>
    <n v="0"/>
    <n v="10124"/>
    <n v="119.01"/>
    <s v="Ricorrente"/>
  </r>
  <r>
    <x v="191"/>
    <s v="Acquisto e Installazione nuovi sistemi di telecontrollo (RTU, STRUMENTAZIONE ACQ, FG, DE, System Platform Wonderware) - Telemetria"/>
    <s v="Roccastrada"/>
    <s v="Telecontrollo"/>
    <n v="1190970"/>
    <s v="F"/>
    <s v="in esercizio"/>
    <n v="7049196.4536000006"/>
    <n v="1564503.6700000006"/>
    <n v="3399.44"/>
    <n v="0"/>
    <n v="0"/>
    <n v="0"/>
    <n v="3399.44"/>
    <s v="Ricorrente"/>
  </r>
  <r>
    <x v="191"/>
    <s v="Acquisto e Installazione nuovi sistemi di telecontrollo (RTU, STRUMENTAZIONE ACQ, FG, DE, System Platform Wonderware) - Telemetria"/>
    <s v="San Casciano dei Bagni"/>
    <s v="8-Impianti di sollevamento e pompaggio"/>
    <n v="3022354"/>
    <s v="D"/>
    <s v="in esercizio"/>
    <n v="7049196.4536000006"/>
    <n v="1564503.6700000006"/>
    <n v="6322"/>
    <n v="0"/>
    <n v="0"/>
    <n v="6322"/>
    <n v="0"/>
    <s v="Ricorrente"/>
  </r>
  <r>
    <x v="191"/>
    <s v="Acquisto e Installazione nuovi sistemi di telecontrollo (RTU, STRUMENTAZIONE ACQ, FG, DE, System Platform Wonderware) - Telemetria"/>
    <s v="San Casciano dei Bagni"/>
    <s v="8-Impianti di sollevamento e pompaggio"/>
    <n v="3022355"/>
    <s v="D"/>
    <s v="in esercizio"/>
    <n v="7049196.4536000006"/>
    <n v="1564503.6700000006"/>
    <n v="6322"/>
    <n v="0"/>
    <n v="0"/>
    <n v="6322"/>
    <n v="0"/>
    <s v="Ricorrente"/>
  </r>
  <r>
    <x v="191"/>
    <s v="Acquisto e Installazione nuovi sistemi di telecontrollo (RTU, STRUMENTAZIONE ACQ, FG, DE, System Platform Wonderware) - Telemetria"/>
    <s v="Semproniano"/>
    <s v="8-Impianti di sollevamento e pompaggio"/>
    <n v="3021759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Semproniano"/>
    <s v="8-Impianti di sollevamento e pompaggio"/>
    <n v="3022356"/>
    <s v="D"/>
    <s v="in esercizio"/>
    <n v="7049196.4536000006"/>
    <n v="1564503.6700000006"/>
    <n v="10059.59"/>
    <n v="0"/>
    <n v="0"/>
    <n v="10059.59"/>
    <n v="0"/>
    <s v="Ricorrente"/>
  </r>
  <r>
    <x v="191"/>
    <s v="Acquisto e Installazione nuovi sistemi di telecontrollo (RTU, STRUMENTAZIONE ACQ, FG, DE, System Platform Wonderware) - Telemetria"/>
    <s v="Santa Fiora"/>
    <s v="5-Condutture e Opere Idrauliche Fisse"/>
    <n v="1190990"/>
    <s v="A"/>
    <s v="in esercizio"/>
    <n v="7049196.4536000006"/>
    <n v="1564503.6700000006"/>
    <n v="2073.59"/>
    <n v="0"/>
    <n v="0"/>
    <n v="2064.27"/>
    <n v="9.32"/>
    <s v="Ricorrente"/>
  </r>
  <r>
    <x v="191"/>
    <s v="Acquisto e Installazione nuovi sistemi di telecontrollo (RTU, STRUMENTAZIONE ACQ, FG, DE, System Platform Wonderware) - Telemetria"/>
    <s v="Santa Fiora"/>
    <s v="Telecontrollo"/>
    <n v="1190964"/>
    <s v="A"/>
    <s v="in esercizio"/>
    <n v="7049196.4536000006"/>
    <n v="1564503.6700000006"/>
    <n v="1751"/>
    <n v="0"/>
    <n v="0"/>
    <n v="0"/>
    <n v="1751"/>
    <s v="Ricorrente"/>
  </r>
  <r>
    <x v="191"/>
    <s v="Acquisto e Installazione nuovi sistemi di telecontrollo (RTU, STRUMENTAZIONE ACQ, FG, DE, System Platform Wonderware) - Telemetria"/>
    <s v="Santa Fiora"/>
    <s v="8-Impianti di sollevamento e pompaggio"/>
    <n v="3021760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Montalcino"/>
    <s v="8-Impianti di sollevamento e pompaggio"/>
    <n v="3022359"/>
    <s v="F"/>
    <s v="in esercizio"/>
    <n v="7049196.4536000006"/>
    <n v="1564503.6700000006"/>
    <n v="6495.7"/>
    <n v="0"/>
    <n v="0"/>
    <n v="4570.7"/>
    <n v="1925"/>
    <s v="Ricorrente"/>
  </r>
  <r>
    <x v="191"/>
    <s v="Acquisto e Installazione nuovi sistemi di telecontrollo (RTU, STRUMENTAZIONE ACQ, FG, DE, System Platform Wonderware) - Telemetria"/>
    <s v="Siena"/>
    <s v="Telecontrollo"/>
    <n v="1190975"/>
    <s v="A"/>
    <s v="in esercizio"/>
    <n v="7049196.4536000006"/>
    <n v="1564503.6700000006"/>
    <n v="3220.88"/>
    <n v="0"/>
    <n v="0"/>
    <n v="230"/>
    <n v="2990.88"/>
    <s v="Ricorrente"/>
  </r>
  <r>
    <x v="191"/>
    <s v="Acquisto e Installazione nuovi sistemi di telecontrollo (RTU, STRUMENTAZIONE ACQ, FG, DE, System Platform Wonderware) - Telemetria"/>
    <s v="Siena"/>
    <s v="8-Impianti di sollevamento e pompaggio"/>
    <n v="3541206"/>
    <s v="D"/>
    <s v="in esercizio"/>
    <n v="7049196.4536000006"/>
    <n v="1564503.6700000006"/>
    <n v="4062.28"/>
    <n v="0"/>
    <n v="0"/>
    <n v="3972.36"/>
    <n v="89.92"/>
    <s v="Ricorrente"/>
  </r>
  <r>
    <x v="191"/>
    <s v="Acquisto e Installazione nuovi sistemi di telecontrollo (RTU, STRUMENTAZIONE ACQ, FG, DE, System Platform Wonderware) - Telemetria"/>
    <s v="Sovicille"/>
    <s v="Telecontrollo"/>
    <n v="1190971"/>
    <s v="A"/>
    <s v="in esercizio"/>
    <n v="7049196.4536000006"/>
    <n v="1564503.6700000006"/>
    <n v="778.13"/>
    <n v="0"/>
    <n v="0"/>
    <n v="0"/>
    <n v="778.13"/>
    <s v="Ricorrente"/>
  </r>
  <r>
    <x v="191"/>
    <s v="Acquisto e Installazione nuovi sistemi di telecontrollo (RTU, STRUMENTAZIONE ACQ, FG, DE, System Platform Wonderware) - Telemetria"/>
    <s v="Sovicille"/>
    <s v="8-Impianti di sollevamento e pompaggio"/>
    <n v="3541207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Sovicille"/>
    <s v="8-Impianti di sollevamento e pompaggio"/>
    <n v="3541208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Sorano"/>
    <s v="8-Impianti di sollevamento e pompaggio"/>
    <n v="3020659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Sorano"/>
    <s v="8-Impianti di sollevamento e pompaggio"/>
    <n v="3020660"/>
    <s v="D"/>
    <s v="in esercizio"/>
    <n v="7049196.4536000006"/>
    <n v="1564503.6700000006"/>
    <n v="465.64"/>
    <n v="0"/>
    <n v="0"/>
    <n v="464.84"/>
    <n v="0.8"/>
    <s v="Ricorrente"/>
  </r>
  <r>
    <x v="191"/>
    <s v="Acquisto e Installazione nuovi sistemi di telecontrollo (RTU, STRUMENTAZIONE ACQ, FG, DE, System Platform Wonderware) - Telemetria"/>
    <s v="Sorano"/>
    <s v="8-Impianti di sollevamento e pompaggio"/>
    <n v="3541209"/>
    <s v="D"/>
    <s v="in esercizio"/>
    <n v="7049196.4536000006"/>
    <n v="1564503.6700000006"/>
    <n v="450"/>
    <n v="0"/>
    <n v="0"/>
    <n v="450"/>
    <n v="0"/>
    <s v="Ricorrente"/>
  </r>
  <r>
    <x v="191"/>
    <s v="Acquisto e Installazione nuovi sistemi di telecontrollo (RTU, STRUMENTAZIONE ACQ, FG, DE, System Platform Wonderware) - Telemetria"/>
    <s v="Sarteano"/>
    <s v="5-Condutture e Opere Idrauliche Fisse"/>
    <n v="1190991"/>
    <s v="A"/>
    <s v="in esercizio"/>
    <n v="7049196.4536000006"/>
    <n v="1564503.6700000006"/>
    <n v="1195.24"/>
    <n v="0"/>
    <n v="0"/>
    <n v="1166.48"/>
    <n v="28.759999999999998"/>
    <s v="Ricorrente"/>
  </r>
  <r>
    <x v="191"/>
    <s v="Acquisto e Installazione nuovi sistemi di telecontrollo (RTU, STRUMENTAZIONE ACQ, FG, DE, System Platform Wonderware) - Telemetria"/>
    <s v="Sarteano"/>
    <s v="Telecontrollo"/>
    <n v="1190965"/>
    <s v="A"/>
    <s v="in esercizio"/>
    <n v="7049196.4536000006"/>
    <n v="1564503.6700000006"/>
    <n v="1463"/>
    <n v="0"/>
    <n v="0"/>
    <n v="0"/>
    <n v="1463"/>
    <s v="Ricorrente"/>
  </r>
  <r>
    <x v="191"/>
    <s v="Acquisto e Installazione nuovi sistemi di telecontrollo (RTU, STRUMENTAZIONE ACQ, FG, DE, System Platform Wonderware) - Telemetria"/>
    <s v="Trequanda"/>
    <s v="Telecontrollo"/>
    <n v="1190966"/>
    <s v="A"/>
    <s v="in esercizio"/>
    <n v="7049196.4536000006"/>
    <n v="1564503.6700000006"/>
    <n v="1649.27"/>
    <n v="0"/>
    <n v="0"/>
    <n v="154"/>
    <n v="1495.27"/>
    <s v="Ricorrente"/>
  </r>
  <r>
    <x v="191"/>
    <s v="Acquisto e Installazione nuovi sistemi di telecontrollo (RTU, STRUMENTAZIONE ACQ, FG, DE, System Platform Wonderware) - Telemetria"/>
    <s v="Trequanda"/>
    <s v="Telecontrollo"/>
    <n v="1190967"/>
    <s v="A"/>
    <s v="in esercizio"/>
    <n v="7049196.4536000006"/>
    <n v="1564503.6700000006"/>
    <n v="2111.4899999999998"/>
    <n v="0"/>
    <n v="0"/>
    <n v="0"/>
    <n v="2111.4899999999998"/>
    <s v="Ricorrente"/>
  </r>
  <r>
    <x v="191"/>
    <s v="Acquisto e Installazione nuovi sistemi di telecontrollo (RTU, STRUMENTAZIONE ACQ, FG, DE, System Platform Wonderware) - Telemetria"/>
    <s v="Trequanda"/>
    <s v="8-Impianti di sollevamento e pompaggio"/>
    <n v="3021761"/>
    <s v="D"/>
    <s v="in esercizio"/>
    <n v="7049196.4536000006"/>
    <n v="1564503.6700000006"/>
    <n v="450"/>
    <n v="0"/>
    <n v="0"/>
    <n v="450"/>
    <n v="0"/>
    <s v="Ricorrente"/>
  </r>
  <r>
    <x v="192"/>
    <s v="Nuovi sistemi anti intrusione Provincia di Grosseto e Siena"/>
    <s v="Tutti i Comuni"/>
    <s v="8-Impianti di sollevamento e pompaggio"/>
    <s v="non creato"/>
    <s v="Altre attività idriche"/>
    <s v="in progettazione"/>
    <n v="500000"/>
    <n v="397315.85"/>
    <n v="0"/>
    <n v="0"/>
    <n v="0"/>
    <n v="0"/>
    <n v="0"/>
    <s v="Nominale"/>
  </r>
  <r>
    <x v="193"/>
    <s v="Interventi per efficentamento energetico impianti del SII"/>
    <s v="Follonica"/>
    <s v="12-Laboratori e attrezzature"/>
    <n v="1670000"/>
    <s v="Altre attività idriche"/>
    <s v="in esercizio"/>
    <n v="4763818.91"/>
    <n v="63818.91"/>
    <n v="2334.21"/>
    <n v="0"/>
    <n v="0"/>
    <n v="0"/>
    <n v="2334.21"/>
    <s v="Ricorrente"/>
  </r>
  <r>
    <x v="193"/>
    <s v="Interventi per efficentamento energetico impianti del SII"/>
    <s v="Grosseto"/>
    <s v="7-Impianti di trattamento"/>
    <n v="3541568"/>
    <s v="D"/>
    <s v="in esercizio"/>
    <n v="4763818.91"/>
    <n v="63818.91"/>
    <n v="2789.7200000000003"/>
    <n v="0"/>
    <n v="0"/>
    <n v="0"/>
    <n v="2789.7200000000003"/>
    <s v="Ricorrente"/>
  </r>
  <r>
    <x v="193"/>
    <s v="Interventi per efficentamento energetico impianti del SII"/>
    <s v="Isola del Giglio"/>
    <s v="7-Impianti di trattamento"/>
    <n v="1760035"/>
    <s v="A"/>
    <s v="in esercizio"/>
    <n v="4763818.91"/>
    <n v="63818.91"/>
    <n v="2866.14"/>
    <n v="0"/>
    <n v="0"/>
    <n v="0"/>
    <n v="2866.14"/>
    <s v="Ricorrente"/>
  </r>
  <r>
    <x v="193"/>
    <s v="Interventi per efficentamento energetico impianti del SII"/>
    <s v="Sarteano"/>
    <s v="8-Impianti di sollevamento e pompaggio"/>
    <n v="3540204"/>
    <s v="A"/>
    <s v="in esercizio"/>
    <n v="4763818.91"/>
    <n v="63818.91"/>
    <n v="4216.12"/>
    <n v="0"/>
    <n v="0"/>
    <n v="0"/>
    <n v="4216.12"/>
    <s v="Ricorrente"/>
  </r>
  <r>
    <x v="194"/>
    <s v="Efficientamento energetico e opere accessorie impianto Ponte a Tressa"/>
    <s v="Siena"/>
    <s v="7-Impianti di trattamento"/>
    <n v="3540178"/>
    <s v="D"/>
    <s v="in corso"/>
    <n v="1949003.1999999988"/>
    <n v="971129.2"/>
    <n v="385649.14999999997"/>
    <n v="0"/>
    <n v="0"/>
    <n v="346092.35"/>
    <n v="39556.800000000003"/>
    <s v="Nominale"/>
  </r>
  <r>
    <x v="195"/>
    <s v="Messa in sicurezza di impianti e strutture"/>
    <s v="Asciano"/>
    <s v="6-Serbatoi"/>
    <n v="3541232"/>
    <s v="A"/>
    <s v="in esercizio"/>
    <n v="14523388.16"/>
    <n v="2323388.1600000006"/>
    <n v="844.59"/>
    <n v="0"/>
    <n v="0"/>
    <n v="844.59"/>
    <n v="0"/>
    <s v="Ricorrente"/>
  </r>
  <r>
    <x v="195"/>
    <s v="Messa in sicurezza di impianti e strutture"/>
    <s v="Asciano"/>
    <s v="7-Impianti di trattamento"/>
    <n v="3022375"/>
    <s v="D"/>
    <s v="in esercizio"/>
    <n v="14523388.16"/>
    <n v="2323388.1600000006"/>
    <n v="13929.48"/>
    <n v="0"/>
    <n v="0"/>
    <n v="11885.269999999999"/>
    <n v="2044.21"/>
    <s v="Ricorrente"/>
  </r>
  <r>
    <x v="195"/>
    <s v="Messa in sicurezza di impianti e strutture"/>
    <s v="Abbadia San Salvatore"/>
    <s v="6-Serbatoi"/>
    <n v="3022302"/>
    <s v="A"/>
    <s v="in esercizio"/>
    <n v="14523388.16"/>
    <n v="2323388.1600000006"/>
    <n v="29653.779999999995"/>
    <n v="0"/>
    <n v="0"/>
    <n v="28630.389999999996"/>
    <n v="1023.39"/>
    <s v="Ricorrente"/>
  </r>
  <r>
    <x v="195"/>
    <s v="Messa in sicurezza di impianti e strutture"/>
    <s v="Castelnuovo Berardenga"/>
    <s v="7-Impianti di trattamento"/>
    <n v="3022378"/>
    <s v="D"/>
    <s v="in esercizio"/>
    <n v="14523388.16"/>
    <n v="2323388.1600000006"/>
    <n v="4420.67"/>
    <n v="0"/>
    <n v="0"/>
    <n v="3541.39"/>
    <n v="879.28"/>
    <s v="Ricorrente"/>
  </r>
  <r>
    <x v="195"/>
    <s v="Messa in sicurezza di impianti e strutture"/>
    <s v="Castelnuovo Berardenga"/>
    <s v="8-Impianti di sollevamento e pompaggio"/>
    <n v="3541236"/>
    <s v="F"/>
    <s v="in esercizio"/>
    <n v="14523388.16"/>
    <n v="2323388.1600000006"/>
    <n v="16185.89"/>
    <n v="0"/>
    <n v="0"/>
    <n v="14963.43"/>
    <n v="1222.46"/>
    <s v="Ricorrente"/>
  </r>
  <r>
    <x v="195"/>
    <s v="Messa in sicurezza di impianti e strutture"/>
    <s v="Castiglione della Pescaia"/>
    <s v="6-Serbatoi"/>
    <n v="3022300"/>
    <s v="A"/>
    <s v="in esercizio"/>
    <n v="14523388.16"/>
    <n v="2323388.1600000006"/>
    <n v="123185.76999999999"/>
    <n v="0"/>
    <n v="0"/>
    <n v="97347.219999999987"/>
    <n v="25838.550000000003"/>
    <s v="Ricorrente"/>
  </r>
  <r>
    <x v="195"/>
    <s v="Messa in sicurezza di impianti e strutture"/>
    <s v="Castiglione della Pescaia"/>
    <s v="6-Serbatoi"/>
    <n v="3022301"/>
    <s v="A"/>
    <s v="in esercizio"/>
    <n v="14523388.16"/>
    <n v="2323388.1600000006"/>
    <n v="74627.899999999994"/>
    <n v="0"/>
    <n v="0"/>
    <n v="69285.64"/>
    <n v="5342.26"/>
    <s v="Ricorrente"/>
  </r>
  <r>
    <x v="195"/>
    <s v="Messa in sicurezza di impianti e strutture"/>
    <s v="Castiglione della Pescaia"/>
    <s v="5-Condutture e Opere Idrauliche Fisse"/>
    <n v="3022282"/>
    <s v="A"/>
    <s v="in esercizio"/>
    <n v="14523388.16"/>
    <n v="2323388.1600000006"/>
    <n v="1116.3399999999999"/>
    <n v="0"/>
    <n v="0"/>
    <n v="0"/>
    <n v="1116.3399999999999"/>
    <s v="Ricorrente"/>
  </r>
  <r>
    <x v="195"/>
    <s v="Messa in sicurezza di impianti e strutture"/>
    <s v="Castiglione della Pescaia"/>
    <s v="8-Impianti di sollevamento e pompaggio"/>
    <n v="3021781"/>
    <s v="A"/>
    <s v="in esercizio"/>
    <n v="14523388.16"/>
    <n v="2323388.1600000006"/>
    <n v="647.89"/>
    <n v="0"/>
    <n v="0"/>
    <n v="647.89"/>
    <n v="0"/>
    <s v="Ricorrente"/>
  </r>
  <r>
    <x v="195"/>
    <s v="Messa in sicurezza di impianti e strutture"/>
    <s v="Castiglione della Pescaia"/>
    <s v="7-Impianti di trattamento"/>
    <n v="3022376"/>
    <s v="D"/>
    <s v="in esercizio"/>
    <n v="14523388.16"/>
    <n v="2323388.1600000006"/>
    <n v="3615.0699999999997"/>
    <n v="0"/>
    <n v="0"/>
    <n v="3403.47"/>
    <n v="211.6"/>
    <s v="Ricorrente"/>
  </r>
  <r>
    <x v="195"/>
    <s v="Messa in sicurezza di impianti e strutture"/>
    <s v="Campagnatico"/>
    <s v="6-Serbatoi"/>
    <n v="3022294"/>
    <s v="A"/>
    <s v="in esercizio"/>
    <n v="14523388.16"/>
    <n v="2323388.1600000006"/>
    <n v="96465.840000000011"/>
    <n v="0"/>
    <n v="0"/>
    <n v="83521.510000000009"/>
    <n v="12944.329999999996"/>
    <s v="Ricorrente"/>
  </r>
  <r>
    <x v="195"/>
    <s v="Messa in sicurezza di impianti e strutture"/>
    <s v="Chiusdino"/>
    <s v="6-Serbatoi"/>
    <n v="3541234"/>
    <s v="A"/>
    <s v="in esercizio"/>
    <n v="14523388.16"/>
    <n v="2323388.1600000006"/>
    <n v="55003.24"/>
    <n v="0"/>
    <n v="0"/>
    <n v="32343.499999999996"/>
    <n v="22659.74"/>
    <s v="Ricorrente"/>
  </r>
  <r>
    <x v="195"/>
    <s v="Messa in sicurezza di impianti e strutture"/>
    <s v="Chiusdino"/>
    <s v="6-Serbatoi"/>
    <n v="3020839"/>
    <s v="A"/>
    <s v="in esercizio"/>
    <n v="14523388.16"/>
    <n v="2323388.1600000006"/>
    <n v="2415.3399999999997"/>
    <n v="0"/>
    <n v="0"/>
    <n v="2328.4299999999998"/>
    <n v="86.91"/>
    <s v="Ricorrente"/>
  </r>
  <r>
    <x v="195"/>
    <s v="Messa in sicurezza di impianti e strutture"/>
    <s v="CinIsola del Giglioano"/>
    <s v="6-Serbatoi"/>
    <n v="3022303"/>
    <s v="A"/>
    <s v="in esercizio"/>
    <n v="14523388.16"/>
    <n v="2323388.1600000006"/>
    <n v="31575.390000000007"/>
    <n v="0"/>
    <n v="0"/>
    <n v="29662.990000000005"/>
    <n v="1912.4"/>
    <s v="Ricorrente"/>
  </r>
  <r>
    <x v="195"/>
    <s v="Messa in sicurezza di impianti e strutture"/>
    <s v="Colle Val d'Elsa"/>
    <s v="5-Condutture e Opere Idrauliche Fisse"/>
    <n v="3022284"/>
    <s v="A"/>
    <s v="in esercizio"/>
    <n v="14523388.16"/>
    <n v="2323388.1600000006"/>
    <n v="16446.61"/>
    <n v="0"/>
    <n v="0"/>
    <n v="16187.25"/>
    <n v="259.36"/>
    <s v="Ricorrente"/>
  </r>
  <r>
    <x v="195"/>
    <s v="Messa in sicurezza di impianti e strutture"/>
    <s v="Colle Val d'Elsa"/>
    <s v="5-Condutture e Opere Idrauliche Fisse"/>
    <n v="3022285"/>
    <s v="A"/>
    <s v="in esercizio"/>
    <n v="14523388.16"/>
    <n v="2323388.1600000006"/>
    <n v="10733.64"/>
    <n v="0"/>
    <n v="0"/>
    <n v="1200.99"/>
    <n v="9532.65"/>
    <s v="Ricorrente"/>
  </r>
  <r>
    <x v="195"/>
    <s v="Messa in sicurezza di impianti e strutture"/>
    <s v="Follonica"/>
    <s v="5-Condutture e Opere Idrauliche Fisse"/>
    <n v="3022283"/>
    <s v="A"/>
    <s v="in esercizio"/>
    <n v="14523388.16"/>
    <n v="2323388.1600000006"/>
    <n v="10619.88"/>
    <n v="0"/>
    <n v="0"/>
    <n v="10619.88"/>
    <n v="0"/>
    <s v="Ricorrente"/>
  </r>
  <r>
    <x v="195"/>
    <s v="Messa in sicurezza di impianti e strutture"/>
    <s v="Grosseto"/>
    <s v="5-Condutture e Opere Idrauliche Fisse"/>
    <n v="3022286"/>
    <s v="A"/>
    <s v="in esercizio"/>
    <n v="14523388.16"/>
    <n v="2323388.1600000006"/>
    <n v="16407.39"/>
    <n v="0"/>
    <n v="0"/>
    <n v="13798.48"/>
    <n v="2608.91"/>
    <s v="Ricorrente"/>
  </r>
  <r>
    <x v="195"/>
    <s v="Messa in sicurezza di impianti e strutture"/>
    <s v="Grosseto"/>
    <s v="6-Serbatoi"/>
    <n v="3020089"/>
    <s v="A"/>
    <s v="in esercizio"/>
    <n v="14523388.16"/>
    <n v="2323388.1600000006"/>
    <n v="53665.369999999995"/>
    <n v="0"/>
    <n v="0"/>
    <n v="44897.749999999993"/>
    <n v="8767.6200000000008"/>
    <s v="Ricorrente"/>
  </r>
  <r>
    <x v="195"/>
    <s v="Messa in sicurezza di impianti e strutture"/>
    <s v="Grosseto"/>
    <s v="3-Fabbricati industriali"/>
    <n v="1760032"/>
    <s v="Altre attività idriche"/>
    <s v="in esercizio"/>
    <n v="14523388.16"/>
    <n v="2323388.1600000006"/>
    <n v="43391.64"/>
    <n v="0"/>
    <n v="0"/>
    <n v="39146.480000000003"/>
    <n v="4245.16"/>
    <s v="Ricorrente"/>
  </r>
  <r>
    <x v="195"/>
    <s v="Messa in sicurezza di impianti e strutture"/>
    <s v="Gavorrano"/>
    <s v="5-Condutture e Opere Idrauliche Fisse"/>
    <n v="3022280"/>
    <s v="A"/>
    <s v="in esercizio"/>
    <n v="14523388.16"/>
    <n v="2323388.1600000006"/>
    <n v="4769.54"/>
    <n v="0"/>
    <n v="0"/>
    <n v="4769.54"/>
    <n v="0"/>
    <s v="Ricorrente"/>
  </r>
  <r>
    <x v="195"/>
    <s v="Messa in sicurezza di impianti e strutture"/>
    <s v="Magliano in Toscana"/>
    <s v="6-Serbatoi"/>
    <n v="3022293"/>
    <s v="A"/>
    <s v="in esercizio"/>
    <n v="14523388.16"/>
    <n v="2323388.1600000006"/>
    <n v="41269.909999999996"/>
    <n v="0"/>
    <n v="0"/>
    <n v="39093.78"/>
    <n v="2176.13"/>
    <s v="Ricorrente"/>
  </r>
  <r>
    <x v="195"/>
    <s v="Messa in sicurezza di impianti e strutture"/>
    <s v="Magliano in Toscana"/>
    <s v="7-Impianti di trattamento"/>
    <n v="3022377"/>
    <s v="D"/>
    <s v="in esercizio"/>
    <n v="14523388.16"/>
    <n v="2323388.1600000006"/>
    <n v="78836.38"/>
    <n v="0"/>
    <n v="0"/>
    <n v="61267.53"/>
    <n v="17568.849999999999"/>
    <s v="Ricorrente"/>
  </r>
  <r>
    <x v="195"/>
    <s v="Messa in sicurezza di impianti e strutture"/>
    <s v="Monterotondo Marittimo"/>
    <s v="6-Serbatoi"/>
    <n v="3022295"/>
    <s v="A"/>
    <s v="in esercizio"/>
    <n v="14523388.16"/>
    <n v="2323388.1600000006"/>
    <n v="105365.53"/>
    <n v="0"/>
    <n v="0"/>
    <n v="102890.95"/>
    <n v="2474.5800000000004"/>
    <s v="Ricorrente"/>
  </r>
  <r>
    <x v="195"/>
    <s v="Messa in sicurezza di impianti e strutture"/>
    <s v="Monterotondo Marittimo"/>
    <s v="6-Serbatoi"/>
    <n v="3022292"/>
    <s v="A"/>
    <s v="in esercizio"/>
    <n v="14523388.16"/>
    <n v="2323388.1600000006"/>
    <n v="39480.030000000006"/>
    <n v="0"/>
    <n v="0"/>
    <n v="34035.730000000003"/>
    <n v="5444.3"/>
    <s v="Ricorrente"/>
  </r>
  <r>
    <x v="195"/>
    <s v="Messa in sicurezza di impianti e strutture"/>
    <s v="Montieri"/>
    <s v="6-Serbatoi"/>
    <n v="3541316"/>
    <s v="A"/>
    <s v="in esercizio"/>
    <n v="14523388.16"/>
    <n v="2323388.1600000006"/>
    <n v="50861.530000000006"/>
    <n v="0"/>
    <n v="0"/>
    <n v="41582.530000000006"/>
    <n v="9279"/>
    <s v="Ricorrente"/>
  </r>
  <r>
    <x v="195"/>
    <s v="Messa in sicurezza di impianti e strutture"/>
    <s v="Orbetello"/>
    <s v="8-Impianti di sollevamento e pompaggio"/>
    <n v="3541347"/>
    <s v="A"/>
    <s v="in esercizio"/>
    <n v="14523388.16"/>
    <n v="2323388.1600000006"/>
    <n v="34645.199999999997"/>
    <n v="0"/>
    <n v="0"/>
    <n v="34340"/>
    <n v="305.2"/>
    <s v="Ricorrente"/>
  </r>
  <r>
    <x v="195"/>
    <s v="Messa in sicurezza di impianti e strutture"/>
    <s v="Roccastrada"/>
    <s v="6-Serbatoi"/>
    <n v="3541317"/>
    <s v="A"/>
    <s v="in esercizio"/>
    <n v="14523388.16"/>
    <n v="2323388.1600000006"/>
    <n v="4344.03"/>
    <n v="0"/>
    <n v="0"/>
    <n v="0"/>
    <n v="4344.03"/>
    <s v="Ricorrente"/>
  </r>
  <r>
    <x v="195"/>
    <s v="Messa in sicurezza di impianti e strutture"/>
    <s v="Scarlino"/>
    <s v="6-Serbatoi"/>
    <n v="3022296"/>
    <s v="A"/>
    <s v="in esercizio"/>
    <n v="14523388.16"/>
    <n v="2323388.1600000006"/>
    <n v="38770.070000000007"/>
    <n v="0"/>
    <n v="0"/>
    <n v="34852.160000000003"/>
    <n v="3917.91"/>
    <s v="Ricorrente"/>
  </r>
  <r>
    <x v="195"/>
    <s v="Messa in sicurezza di impianti e strutture"/>
    <s v="Scarlino"/>
    <s v="5-Condutture e Opere Idrauliche Fisse"/>
    <n v="1580294"/>
    <s v="A"/>
    <s v="in esercizio"/>
    <n v="14523388.16"/>
    <n v="2323388.1600000006"/>
    <n v="19270.739999999998"/>
    <n v="0"/>
    <n v="0"/>
    <n v="14886.48"/>
    <n v="4384.26"/>
    <s v="Ricorrente"/>
  </r>
  <r>
    <x v="195"/>
    <s v="Messa in sicurezza di impianti e strutture"/>
    <s v="Santa Fiora"/>
    <s v="6-Serbatoi"/>
    <n v="3021780"/>
    <s v="A"/>
    <s v="in esercizio"/>
    <n v="14523388.16"/>
    <n v="2323388.1600000006"/>
    <n v="6138.49"/>
    <n v="0"/>
    <n v="0"/>
    <n v="6138.49"/>
    <n v="0"/>
    <s v="Ricorrente"/>
  </r>
  <r>
    <x v="195"/>
    <s v="Messa in sicurezza di impianti e strutture"/>
    <s v="Siena"/>
    <s v="6-Serbatoi"/>
    <n v="3022299"/>
    <s v="A"/>
    <s v="in esercizio"/>
    <n v="14523388.16"/>
    <n v="2323388.1600000006"/>
    <n v="28947.579999999998"/>
    <n v="0"/>
    <n v="0"/>
    <n v="25884.959999999999"/>
    <n v="3062.62"/>
    <s v="Ricorrente"/>
  </r>
  <r>
    <x v="195"/>
    <s v="Messa in sicurezza di impianti e strutture"/>
    <s v="Siena"/>
    <s v="5-Condutture e Opere Idrauliche Fisse"/>
    <n v="1131528"/>
    <s v="A"/>
    <s v="in esercizio"/>
    <n v="14523388.16"/>
    <n v="2323388.1600000006"/>
    <n v="12914.63"/>
    <n v="0"/>
    <n v="0"/>
    <n v="12740.609999999999"/>
    <n v="174.01999999999998"/>
    <s v="Ricorrente"/>
  </r>
  <r>
    <x v="195"/>
    <s v="Messa in sicurezza di impianti e strutture"/>
    <s v="Sovicille"/>
    <s v="5-Condutture e Opere Idrauliche Fisse"/>
    <n v="3022304"/>
    <s v="A"/>
    <s v="in esercizio"/>
    <n v="14523388.16"/>
    <n v="2323388.1600000006"/>
    <n v="23083.380000000005"/>
    <n v="0"/>
    <n v="0"/>
    <n v="22601.140000000003"/>
    <n v="482.23999999999995"/>
    <s v="Ricorrente"/>
  </r>
  <r>
    <x v="196"/>
    <s v="Acquedotto anello senese -Derivazione da Invaso Montedoglio - lotto II Rapolano Asciano"/>
    <s v="Rapolano"/>
    <s v="5-Condutture e Opere Idrauliche Fisse"/>
    <s v="non creato"/>
    <s v="A"/>
    <s v="in progettazione"/>
    <n v="4109999.9974356485"/>
    <n v="0"/>
    <n v="0"/>
    <n v="0"/>
    <n v="1560000"/>
    <n v="0"/>
    <n v="0"/>
    <s v="Nominale"/>
  </r>
  <r>
    <x v="197"/>
    <s v="Bonifica rete di adduzione Pian d'Alma Punta Ala e messa in sicurezza potabilizzatore"/>
    <s v="Castiglione della Pescaia"/>
    <s v="5-Condutture e Opere Idrauliche Fisse"/>
    <s v="non creato"/>
    <s v="A"/>
    <s v="in corso"/>
    <n v="0"/>
    <n v="94505.18"/>
    <n v="94505.18"/>
    <n v="94505.18"/>
    <n v="0"/>
    <n v="94505.18"/>
    <n v="0"/>
    <s v="Nominale"/>
  </r>
  <r>
    <x v="198"/>
    <s v="Efficientamento energetico e opere accessorie impianto Ponte a Tressa"/>
    <s v="Siena"/>
    <s v="7-Impianti di trattamento"/>
    <s v="non creato"/>
    <s v="D"/>
    <s v="in corso"/>
    <n v="0"/>
    <n v="161692.44"/>
    <n v="161692.44"/>
    <n v="161692.44"/>
    <n v="0"/>
    <n v="161692.44"/>
    <n v="0"/>
    <s v="Nominale"/>
  </r>
  <r>
    <x v="199"/>
    <s v="Nuovo depuratore capoluogo e fognatura Arcidosso"/>
    <s v="Arcidosso"/>
    <s v="7-Impianti di trattamento"/>
    <s v="non creato"/>
    <s v="D"/>
    <s v="in corso"/>
    <n v="0"/>
    <n v="403072.77"/>
    <n v="403072.77"/>
    <n v="403072.77"/>
    <n v="0"/>
    <n v="403072.77"/>
    <n v="0"/>
    <s v="Nominale"/>
  </r>
  <r>
    <x v="200"/>
    <s v="Distrettualizzazione reti di distribuzione e installazione sistemi di controllo delle pressioni"/>
    <s v="Tutti i Comuni"/>
    <s v="5-Condutture e Opere Idrauliche Fisse"/>
    <s v="non creato"/>
    <s v="D"/>
    <s v="in corso"/>
    <n v="0"/>
    <n v="233521.34"/>
    <n v="233521.34"/>
    <n v="233521.34"/>
    <n v="0"/>
    <n v="233521.34"/>
    <n v="0"/>
    <s v="Ricorrente"/>
  </r>
  <r>
    <x v="201"/>
    <s v="Adeguamento depuratore Bagno di Gavorrano"/>
    <s v="Gavorrano"/>
    <s v="7-Impianti di trattamento"/>
    <s v="non creato"/>
    <s v="D"/>
    <s v="in corso"/>
    <n v="0"/>
    <n v="346356.07"/>
    <n v="346356.07"/>
    <n v="346356.07"/>
    <n v="0"/>
    <n v="346356.07"/>
    <n v="0"/>
    <s v="Nominale"/>
  </r>
  <r>
    <x v="202"/>
    <s v="Lavori di sostituzione/bonifica delle reti di fognatura"/>
    <s v="Montalcino"/>
    <s v="5-Condutture e Opere Idrauliche Fisse"/>
    <s v="non creato"/>
    <s v="F"/>
    <s v="in corso"/>
    <n v="0"/>
    <n v="45722.71"/>
    <n v="45722.71"/>
    <n v="45722.71"/>
    <n v="0"/>
    <n v="45722.71"/>
    <n v="0"/>
    <s v="Ricorrente"/>
  </r>
  <r>
    <x v="203"/>
    <s v="Distrettualizzazione reti di distribuzione e installazione sistemi di controllo delle pressioni"/>
    <s v="Tutti i Comuni"/>
    <s v="5-Condutture e Opere Idrauliche Fisse"/>
    <s v="non creato"/>
    <s v="A"/>
    <s v="in corso"/>
    <n v="0"/>
    <n v="21837.69"/>
    <n v="21837.69"/>
    <n v="21837.69"/>
    <n v="0"/>
    <n v="21837.69"/>
    <n v="0"/>
    <s v="Ricorrente"/>
  </r>
  <r>
    <x v="204"/>
    <s v="Interventi di manutenzione straordinaria non programmata su impianti acquedotto"/>
    <m/>
    <s v="6-Serbatoi"/>
    <s v="non creato"/>
    <s v="A"/>
    <s v="in corso"/>
    <n v="0"/>
    <n v="31986.81"/>
    <n v="31986.81"/>
    <n v="31986.81"/>
    <n v="0"/>
    <n v="0"/>
    <n v="31986.81"/>
    <s v="Ricorrente"/>
  </r>
  <r>
    <x v="205"/>
    <s v="Acquedotto anello senese -Derivazione da Invaso Montedoglio - lotto III  Asciano - Buonconvento - Vivo"/>
    <s v="Asciano - Buonconvento - Montalcino - Val d'Orcia"/>
    <s v="5-Condutture e Opere Idrauliche Fisse"/>
    <s v="non creato"/>
    <s v="A"/>
    <s v="in progettazione"/>
    <n v="8500000"/>
    <n v="0"/>
    <n v="0"/>
    <n v="0"/>
    <n v="0"/>
    <n v="0"/>
    <n v="0"/>
    <s v="Nominale"/>
  </r>
  <r>
    <x v="206"/>
    <s v="Ulteriori interventi per depurazione in piccoli centri"/>
    <s v="Tutti i comuni"/>
    <s v="7-Impianti di trattamento"/>
    <s v="non creato"/>
    <s v="D"/>
    <s v="in progettazione"/>
    <n v="3897089.0700000003"/>
    <n v="0"/>
    <n v="0"/>
    <n v="0"/>
    <n v="0"/>
    <n v="0"/>
    <n v="0"/>
    <s v="Nominale"/>
  </r>
  <r>
    <x v="207"/>
    <s v="Estendimenti reti fognatura"/>
    <s v="Tutti i comuni"/>
    <s v="5-Condutture e Opere Idrauliche Fisse"/>
    <s v="non creato"/>
    <s v="F"/>
    <s v="in progettazione"/>
    <n v="0"/>
    <n v="0"/>
    <n v="0"/>
    <n v="0"/>
    <n v="0"/>
    <n v="0"/>
    <n v="0"/>
    <s v="Ricorrente"/>
  </r>
  <r>
    <x v="208"/>
    <s v="Integrazione reti fognarie Manciano"/>
    <s v="Manciano"/>
    <s v="5-Condutture e Opere Idrauliche Fisse"/>
    <s v="non creato"/>
    <s v="F"/>
    <s v="in progettazione"/>
    <n v="800000"/>
    <n v="0"/>
    <n v="0"/>
    <n v="0"/>
    <n v="0"/>
    <n v="0"/>
    <n v="0"/>
    <s v="Nomina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8B3455-A7B8-47D2-84A6-2255918C6C55}" name="Tabella pivot2" cacheId="1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13" firstHeaderRow="0" firstDataRow="1" firstDataCol="1"/>
  <pivotFields count="15">
    <pivotField axis="axisRow" showAll="0">
      <items count="210">
        <item x="0"/>
        <item x="205"/>
        <item x="19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97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204"/>
        <item x="99"/>
        <item x="100"/>
        <item x="101"/>
        <item x="200"/>
        <item x="203"/>
        <item x="102"/>
        <item x="103"/>
        <item x="104"/>
        <item x="105"/>
        <item x="199"/>
        <item x="106"/>
        <item x="107"/>
        <item x="206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207"/>
        <item x="208"/>
        <item x="129"/>
        <item x="130"/>
        <item x="131"/>
        <item x="132"/>
        <item x="133"/>
        <item x="134"/>
        <item x="135"/>
        <item x="136"/>
        <item x="137"/>
        <item x="138"/>
        <item x="202"/>
        <item x="139"/>
        <item x="140"/>
        <item x="141"/>
        <item x="142"/>
        <item x="143"/>
        <item x="144"/>
        <item x="145"/>
        <item x="146"/>
        <item x="147"/>
        <item x="201"/>
        <item x="148"/>
        <item x="149"/>
        <item x="150"/>
        <item x="151"/>
        <item x="152"/>
        <item x="153"/>
        <item x="154"/>
        <item x="155"/>
        <item x="117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8"/>
        <item x="195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showAll="0"/>
  </pivotFields>
  <rowFields count="1">
    <field x="0"/>
  </rowFields>
  <rowItems count="2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 t="grand">
      <x/>
    </i>
  </rowItems>
  <colFields count="1">
    <field x="-2"/>
  </colFields>
  <colItems count="2">
    <i>
      <x/>
    </i>
    <i i="1">
      <x v="1"/>
    </i>
  </colItems>
  <dataFields count="2">
    <dataField name="Media di Spesa totale al 31/12/2019" fld="8" subtotal="average" baseField="0" baseItem="0"/>
    <dataField name="Somma di Spesa effettuata nel 2019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ECFB-4E48-446B-94E2-AE1B440F2862}">
  <dimension ref="A3:F217"/>
  <sheetViews>
    <sheetView workbookViewId="0">
      <selection activeCell="B13" sqref="B13"/>
    </sheetView>
  </sheetViews>
  <sheetFormatPr defaultRowHeight="14.4" x14ac:dyDescent="0.3"/>
  <cols>
    <col min="1" max="1" width="29.77734375" bestFit="1" customWidth="1"/>
    <col min="2" max="3" width="31.6640625" bestFit="1" customWidth="1"/>
    <col min="4" max="4" width="12" bestFit="1" customWidth="1"/>
    <col min="5" max="5" width="11" bestFit="1" customWidth="1"/>
    <col min="6" max="6" width="16.44140625" bestFit="1" customWidth="1"/>
  </cols>
  <sheetData>
    <row r="3" spans="1:6" x14ac:dyDescent="0.3">
      <c r="A3" s="19" t="s">
        <v>511</v>
      </c>
      <c r="B3" t="s">
        <v>514</v>
      </c>
      <c r="C3" t="s">
        <v>513</v>
      </c>
    </row>
    <row r="4" spans="1:6" x14ac:dyDescent="0.3">
      <c r="A4" s="20" t="s">
        <v>8</v>
      </c>
      <c r="B4" s="21">
        <v>259387.05999999997</v>
      </c>
      <c r="C4" s="21">
        <v>4582.9600000000009</v>
      </c>
      <c r="D4">
        <v>259387.05999999997</v>
      </c>
      <c r="E4">
        <v>4582.9600000000009</v>
      </c>
      <c r="F4">
        <f>D4-E4</f>
        <v>254804.09999999998</v>
      </c>
    </row>
    <row r="5" spans="1:6" x14ac:dyDescent="0.3">
      <c r="A5" s="20" t="s">
        <v>499</v>
      </c>
      <c r="B5" s="21">
        <v>0</v>
      </c>
      <c r="C5" s="21">
        <v>0</v>
      </c>
      <c r="D5">
        <v>0</v>
      </c>
      <c r="E5">
        <v>0</v>
      </c>
      <c r="F5">
        <f t="shared" ref="F5:F68" si="0">D5-E5</f>
        <v>0</v>
      </c>
    </row>
    <row r="6" spans="1:6" x14ac:dyDescent="0.3">
      <c r="A6" s="20" t="s">
        <v>488</v>
      </c>
      <c r="B6" s="21">
        <v>0</v>
      </c>
      <c r="C6" s="21">
        <v>0</v>
      </c>
      <c r="D6">
        <v>0</v>
      </c>
      <c r="E6">
        <v>0</v>
      </c>
      <c r="F6">
        <f t="shared" si="0"/>
        <v>0</v>
      </c>
    </row>
    <row r="7" spans="1:6" x14ac:dyDescent="0.3">
      <c r="A7" s="20" t="s">
        <v>114</v>
      </c>
      <c r="B7" s="21">
        <v>210794.01</v>
      </c>
      <c r="C7" s="21">
        <v>521.02</v>
      </c>
      <c r="D7">
        <v>210794.01</v>
      </c>
      <c r="E7">
        <v>521.02</v>
      </c>
      <c r="F7">
        <f t="shared" si="0"/>
        <v>210272.99000000002</v>
      </c>
    </row>
    <row r="8" spans="1:6" x14ac:dyDescent="0.3">
      <c r="A8" s="20" t="s">
        <v>17</v>
      </c>
      <c r="B8" s="21">
        <v>3780052.84</v>
      </c>
      <c r="C8" s="21">
        <v>77362.810000000012</v>
      </c>
      <c r="D8">
        <v>3780052.84</v>
      </c>
      <c r="E8">
        <v>77362.810000000012</v>
      </c>
      <c r="F8">
        <f t="shared" si="0"/>
        <v>3702690.03</v>
      </c>
    </row>
    <row r="9" spans="1:6" x14ac:dyDescent="0.3">
      <c r="A9" s="20" t="s">
        <v>384</v>
      </c>
      <c r="B9" s="21">
        <v>2730.84</v>
      </c>
      <c r="C9" s="21">
        <v>2730.84</v>
      </c>
      <c r="D9">
        <v>2730.84</v>
      </c>
      <c r="E9">
        <v>2730.84</v>
      </c>
      <c r="F9">
        <f t="shared" si="0"/>
        <v>0</v>
      </c>
    </row>
    <row r="10" spans="1:6" x14ac:dyDescent="0.3">
      <c r="A10" s="20" t="s">
        <v>379</v>
      </c>
      <c r="B10" s="21">
        <v>234548.66</v>
      </c>
      <c r="C10" s="21">
        <v>0</v>
      </c>
      <c r="D10">
        <v>234548.66</v>
      </c>
      <c r="E10">
        <v>0</v>
      </c>
      <c r="F10">
        <f t="shared" si="0"/>
        <v>234548.66</v>
      </c>
    </row>
    <row r="11" spans="1:6" x14ac:dyDescent="0.3">
      <c r="A11" s="20" t="s">
        <v>418</v>
      </c>
      <c r="B11" s="21">
        <v>0</v>
      </c>
      <c r="C11" s="21">
        <v>0</v>
      </c>
      <c r="D11">
        <v>0</v>
      </c>
      <c r="E11">
        <v>0</v>
      </c>
      <c r="F11">
        <f t="shared" si="0"/>
        <v>0</v>
      </c>
    </row>
    <row r="12" spans="1:6" x14ac:dyDescent="0.3">
      <c r="A12" s="20" t="s">
        <v>20</v>
      </c>
      <c r="B12" s="21">
        <v>3849291.8099999935</v>
      </c>
      <c r="C12" s="21">
        <v>1409521.6099999996</v>
      </c>
      <c r="D12">
        <v>3849291.8099999935</v>
      </c>
      <c r="E12">
        <v>1409521.6099999996</v>
      </c>
      <c r="F12">
        <f t="shared" si="0"/>
        <v>2439770.1999999937</v>
      </c>
    </row>
    <row r="13" spans="1:6" x14ac:dyDescent="0.3">
      <c r="A13" s="20" t="s">
        <v>25</v>
      </c>
      <c r="B13" s="21">
        <v>25633.8</v>
      </c>
      <c r="C13" s="21">
        <v>0</v>
      </c>
      <c r="D13">
        <v>25633.8</v>
      </c>
      <c r="E13">
        <v>0</v>
      </c>
      <c r="F13">
        <f t="shared" si="0"/>
        <v>25633.8</v>
      </c>
    </row>
    <row r="14" spans="1:6" x14ac:dyDescent="0.3">
      <c r="A14" s="20" t="s">
        <v>29</v>
      </c>
      <c r="B14" s="21">
        <v>7543.63</v>
      </c>
      <c r="C14" s="21">
        <v>780.92000000000007</v>
      </c>
      <c r="D14">
        <v>7543.63</v>
      </c>
      <c r="E14">
        <v>780.92000000000007</v>
      </c>
      <c r="F14">
        <f t="shared" si="0"/>
        <v>6762.71</v>
      </c>
    </row>
    <row r="15" spans="1:6" x14ac:dyDescent="0.3">
      <c r="A15" s="20" t="s">
        <v>31</v>
      </c>
      <c r="B15" s="21">
        <v>442941.70999999996</v>
      </c>
      <c r="C15" s="21">
        <v>0</v>
      </c>
      <c r="D15">
        <v>442941.70999999996</v>
      </c>
      <c r="E15">
        <v>0</v>
      </c>
      <c r="F15">
        <f t="shared" si="0"/>
        <v>442941.70999999996</v>
      </c>
    </row>
    <row r="16" spans="1:6" x14ac:dyDescent="0.3">
      <c r="A16" s="20" t="s">
        <v>34</v>
      </c>
      <c r="B16" s="21">
        <v>400770.93</v>
      </c>
      <c r="C16" s="21">
        <v>812.22</v>
      </c>
      <c r="D16">
        <v>400770.93</v>
      </c>
      <c r="E16">
        <v>812.22</v>
      </c>
      <c r="F16">
        <f t="shared" si="0"/>
        <v>399958.71</v>
      </c>
    </row>
    <row r="17" spans="1:6" x14ac:dyDescent="0.3">
      <c r="A17" s="20" t="s">
        <v>39</v>
      </c>
      <c r="B17" s="21">
        <v>194078.51</v>
      </c>
      <c r="C17" s="21">
        <v>0</v>
      </c>
      <c r="D17">
        <v>194078.51</v>
      </c>
      <c r="E17">
        <v>0</v>
      </c>
      <c r="F17">
        <f t="shared" si="0"/>
        <v>194078.51</v>
      </c>
    </row>
    <row r="18" spans="1:6" x14ac:dyDescent="0.3">
      <c r="A18" s="20" t="s">
        <v>42</v>
      </c>
      <c r="B18" s="21">
        <v>9468.19</v>
      </c>
      <c r="C18" s="21">
        <v>0</v>
      </c>
      <c r="D18">
        <v>9468.19</v>
      </c>
      <c r="E18">
        <v>0</v>
      </c>
      <c r="F18">
        <f t="shared" si="0"/>
        <v>9468.19</v>
      </c>
    </row>
    <row r="19" spans="1:6" x14ac:dyDescent="0.3">
      <c r="A19" s="20" t="s">
        <v>45</v>
      </c>
      <c r="B19" s="21">
        <v>16765.86</v>
      </c>
      <c r="C19" s="21">
        <v>0</v>
      </c>
      <c r="D19">
        <v>16765.86</v>
      </c>
      <c r="E19">
        <v>0</v>
      </c>
      <c r="F19">
        <f t="shared" si="0"/>
        <v>16765.86</v>
      </c>
    </row>
    <row r="20" spans="1:6" x14ac:dyDescent="0.3">
      <c r="A20" s="20" t="s">
        <v>47</v>
      </c>
      <c r="B20" s="21">
        <v>128597.33000000002</v>
      </c>
      <c r="C20" s="21">
        <v>10972.470000000001</v>
      </c>
      <c r="D20">
        <v>128597.33000000002</v>
      </c>
      <c r="E20">
        <v>10972.470000000001</v>
      </c>
      <c r="F20">
        <f t="shared" si="0"/>
        <v>117624.86000000002</v>
      </c>
    </row>
    <row r="21" spans="1:6" x14ac:dyDescent="0.3">
      <c r="A21" s="20" t="s">
        <v>49</v>
      </c>
      <c r="B21" s="21">
        <v>298551.83</v>
      </c>
      <c r="C21" s="21">
        <v>2108.5</v>
      </c>
      <c r="D21">
        <v>298551.83</v>
      </c>
      <c r="E21">
        <v>2108.5</v>
      </c>
      <c r="F21">
        <f t="shared" si="0"/>
        <v>296443.33</v>
      </c>
    </row>
    <row r="22" spans="1:6" x14ac:dyDescent="0.3">
      <c r="A22" s="20" t="s">
        <v>52</v>
      </c>
      <c r="B22" s="21">
        <v>173981.19</v>
      </c>
      <c r="C22" s="21">
        <v>0</v>
      </c>
      <c r="D22">
        <v>173981.19</v>
      </c>
      <c r="E22">
        <v>0</v>
      </c>
      <c r="F22">
        <f t="shared" si="0"/>
        <v>173981.19</v>
      </c>
    </row>
    <row r="23" spans="1:6" x14ac:dyDescent="0.3">
      <c r="A23" s="20" t="s">
        <v>54</v>
      </c>
      <c r="B23" s="21">
        <v>84092.04</v>
      </c>
      <c r="C23" s="21">
        <v>5315.65</v>
      </c>
      <c r="D23">
        <v>84092.04</v>
      </c>
      <c r="E23">
        <v>5315.65</v>
      </c>
      <c r="F23">
        <f t="shared" si="0"/>
        <v>78776.39</v>
      </c>
    </row>
    <row r="24" spans="1:6" x14ac:dyDescent="0.3">
      <c r="A24" s="20" t="s">
        <v>57</v>
      </c>
      <c r="B24" s="21">
        <v>333834.87</v>
      </c>
      <c r="C24" s="21">
        <v>4275.68</v>
      </c>
      <c r="D24">
        <v>333834.87</v>
      </c>
      <c r="E24">
        <v>4275.68</v>
      </c>
      <c r="F24">
        <f t="shared" si="0"/>
        <v>329559.19</v>
      </c>
    </row>
    <row r="25" spans="1:6" x14ac:dyDescent="0.3">
      <c r="A25" s="20" t="s">
        <v>59</v>
      </c>
      <c r="B25" s="21">
        <v>3033543.38</v>
      </c>
      <c r="C25" s="21">
        <v>0</v>
      </c>
      <c r="D25">
        <v>3033543.38</v>
      </c>
      <c r="E25">
        <v>0</v>
      </c>
      <c r="F25">
        <f t="shared" si="0"/>
        <v>3033543.38</v>
      </c>
    </row>
    <row r="26" spans="1:6" x14ac:dyDescent="0.3">
      <c r="A26" s="20" t="s">
        <v>64</v>
      </c>
      <c r="B26" s="21">
        <v>254619.84</v>
      </c>
      <c r="C26" s="21">
        <v>2735.1800000000003</v>
      </c>
      <c r="D26">
        <v>254619.84</v>
      </c>
      <c r="E26">
        <v>2735.1800000000003</v>
      </c>
      <c r="F26">
        <f t="shared" si="0"/>
        <v>251884.66</v>
      </c>
    </row>
    <row r="27" spans="1:6" x14ac:dyDescent="0.3">
      <c r="A27" s="20" t="s">
        <v>66</v>
      </c>
      <c r="B27" s="21">
        <v>88110.52</v>
      </c>
      <c r="C27" s="21">
        <v>0</v>
      </c>
      <c r="D27">
        <v>88110.52</v>
      </c>
      <c r="E27">
        <v>0</v>
      </c>
      <c r="F27">
        <f t="shared" si="0"/>
        <v>88110.52</v>
      </c>
    </row>
    <row r="28" spans="1:6" x14ac:dyDescent="0.3">
      <c r="A28" s="20" t="s">
        <v>414</v>
      </c>
      <c r="B28" s="21">
        <v>0</v>
      </c>
      <c r="C28" s="21">
        <v>0</v>
      </c>
      <c r="D28">
        <v>0</v>
      </c>
      <c r="E28">
        <v>0</v>
      </c>
      <c r="F28">
        <f t="shared" si="0"/>
        <v>0</v>
      </c>
    </row>
    <row r="29" spans="1:6" x14ac:dyDescent="0.3">
      <c r="A29" s="20" t="s">
        <v>69</v>
      </c>
      <c r="B29" s="21">
        <v>579571.62000000011</v>
      </c>
      <c r="C29" s="21">
        <v>14164.310000000003</v>
      </c>
      <c r="D29">
        <v>579571.62000000011</v>
      </c>
      <c r="E29">
        <v>14164.310000000003</v>
      </c>
      <c r="F29">
        <f t="shared" si="0"/>
        <v>565407.31000000006</v>
      </c>
    </row>
    <row r="30" spans="1:6" x14ac:dyDescent="0.3">
      <c r="A30" s="20" t="s">
        <v>72</v>
      </c>
      <c r="B30" s="21">
        <v>27723.72</v>
      </c>
      <c r="C30" s="21">
        <v>0</v>
      </c>
      <c r="D30">
        <v>27723.72</v>
      </c>
      <c r="E30">
        <v>0</v>
      </c>
      <c r="F30">
        <f t="shared" si="0"/>
        <v>27723.72</v>
      </c>
    </row>
    <row r="31" spans="1:6" x14ac:dyDescent="0.3">
      <c r="A31" s="20" t="s">
        <v>75</v>
      </c>
      <c r="B31" s="21">
        <v>291.13</v>
      </c>
      <c r="C31" s="21">
        <v>0</v>
      </c>
      <c r="D31">
        <v>291.13</v>
      </c>
      <c r="E31">
        <v>0</v>
      </c>
      <c r="F31">
        <f t="shared" si="0"/>
        <v>291.13</v>
      </c>
    </row>
    <row r="32" spans="1:6" x14ac:dyDescent="0.3">
      <c r="A32" s="20" t="s">
        <v>77</v>
      </c>
      <c r="B32" s="21">
        <v>878278.33</v>
      </c>
      <c r="C32" s="21">
        <v>0</v>
      </c>
      <c r="D32">
        <v>878278.33</v>
      </c>
      <c r="E32">
        <v>0</v>
      </c>
      <c r="F32">
        <f t="shared" si="0"/>
        <v>878278.33</v>
      </c>
    </row>
    <row r="33" spans="1:6" x14ac:dyDescent="0.3">
      <c r="A33" s="20" t="s">
        <v>81</v>
      </c>
      <c r="B33" s="21">
        <v>951783.80000000016</v>
      </c>
      <c r="C33" s="21">
        <v>0</v>
      </c>
      <c r="D33">
        <v>951783.80000000016</v>
      </c>
      <c r="E33">
        <v>0</v>
      </c>
      <c r="F33">
        <f t="shared" si="0"/>
        <v>951783.80000000016</v>
      </c>
    </row>
    <row r="34" spans="1:6" x14ac:dyDescent="0.3">
      <c r="A34" s="20" t="s">
        <v>84</v>
      </c>
      <c r="B34" s="21">
        <v>2376.92</v>
      </c>
      <c r="C34" s="21">
        <v>0</v>
      </c>
      <c r="D34">
        <v>2376.92</v>
      </c>
      <c r="E34">
        <v>0</v>
      </c>
      <c r="F34">
        <f t="shared" si="0"/>
        <v>2376.92</v>
      </c>
    </row>
    <row r="35" spans="1:6" x14ac:dyDescent="0.3">
      <c r="A35" s="20" t="s">
        <v>86</v>
      </c>
      <c r="B35" s="21">
        <v>328874.77</v>
      </c>
      <c r="C35" s="21">
        <v>0</v>
      </c>
      <c r="D35">
        <v>328874.77</v>
      </c>
      <c r="E35">
        <v>0</v>
      </c>
      <c r="F35">
        <f t="shared" si="0"/>
        <v>328874.77</v>
      </c>
    </row>
    <row r="36" spans="1:6" x14ac:dyDescent="0.3">
      <c r="A36" s="20" t="s">
        <v>89</v>
      </c>
      <c r="B36" s="21">
        <v>1351.92</v>
      </c>
      <c r="C36" s="21">
        <v>0</v>
      </c>
      <c r="D36">
        <v>1351.92</v>
      </c>
      <c r="E36">
        <v>0</v>
      </c>
      <c r="F36">
        <f t="shared" si="0"/>
        <v>1351.92</v>
      </c>
    </row>
    <row r="37" spans="1:6" x14ac:dyDescent="0.3">
      <c r="A37" s="20" t="s">
        <v>92</v>
      </c>
      <c r="B37" s="21">
        <v>180843.98</v>
      </c>
      <c r="C37" s="21">
        <v>2516.6299999999997</v>
      </c>
      <c r="D37">
        <v>180843.98</v>
      </c>
      <c r="E37">
        <v>2516.6299999999997</v>
      </c>
      <c r="F37">
        <f t="shared" si="0"/>
        <v>178327.35</v>
      </c>
    </row>
    <row r="38" spans="1:6" x14ac:dyDescent="0.3">
      <c r="A38" s="20" t="s">
        <v>95</v>
      </c>
      <c r="B38" s="21">
        <v>170807.37000000005</v>
      </c>
      <c r="C38" s="21">
        <v>886.38</v>
      </c>
      <c r="D38">
        <v>170807.37000000005</v>
      </c>
      <c r="E38">
        <v>886.38</v>
      </c>
      <c r="F38">
        <f t="shared" si="0"/>
        <v>169920.99000000005</v>
      </c>
    </row>
    <row r="39" spans="1:6" x14ac:dyDescent="0.3">
      <c r="A39" s="20" t="s">
        <v>402</v>
      </c>
      <c r="B39" s="21">
        <v>0</v>
      </c>
      <c r="C39" s="21">
        <v>0</v>
      </c>
      <c r="D39">
        <v>0</v>
      </c>
      <c r="E39">
        <v>0</v>
      </c>
      <c r="F39">
        <f t="shared" si="0"/>
        <v>0</v>
      </c>
    </row>
    <row r="40" spans="1:6" x14ac:dyDescent="0.3">
      <c r="A40" s="20" t="s">
        <v>97</v>
      </c>
      <c r="B40" s="21">
        <v>22586.09</v>
      </c>
      <c r="C40" s="21">
        <v>0</v>
      </c>
      <c r="D40">
        <v>22586.09</v>
      </c>
      <c r="E40">
        <v>0</v>
      </c>
      <c r="F40">
        <f t="shared" si="0"/>
        <v>22586.09</v>
      </c>
    </row>
    <row r="41" spans="1:6" x14ac:dyDescent="0.3">
      <c r="A41" s="20" t="s">
        <v>100</v>
      </c>
      <c r="B41" s="21">
        <v>54005.14</v>
      </c>
      <c r="C41" s="21">
        <v>0</v>
      </c>
      <c r="D41">
        <v>54005.14</v>
      </c>
      <c r="E41">
        <v>0</v>
      </c>
      <c r="F41">
        <f t="shared" si="0"/>
        <v>54005.14</v>
      </c>
    </row>
    <row r="42" spans="1:6" x14ac:dyDescent="0.3">
      <c r="A42" s="20" t="s">
        <v>105</v>
      </c>
      <c r="B42" s="21">
        <v>60960.55</v>
      </c>
      <c r="C42" s="21">
        <v>0</v>
      </c>
      <c r="D42">
        <v>60960.55</v>
      </c>
      <c r="E42">
        <v>0</v>
      </c>
      <c r="F42">
        <f t="shared" si="0"/>
        <v>60960.55</v>
      </c>
    </row>
    <row r="43" spans="1:6" x14ac:dyDescent="0.3">
      <c r="A43" s="20" t="s">
        <v>108</v>
      </c>
      <c r="B43" s="21">
        <v>45091.1</v>
      </c>
      <c r="C43" s="21">
        <v>6901.63</v>
      </c>
      <c r="D43">
        <v>45091.1</v>
      </c>
      <c r="E43">
        <v>6901.63</v>
      </c>
      <c r="F43">
        <f t="shared" si="0"/>
        <v>38189.47</v>
      </c>
    </row>
    <row r="44" spans="1:6" x14ac:dyDescent="0.3">
      <c r="A44" s="20" t="s">
        <v>111</v>
      </c>
      <c r="B44" s="21">
        <v>396544.47</v>
      </c>
      <c r="C44" s="21">
        <v>14515.47</v>
      </c>
      <c r="D44">
        <v>396544.47</v>
      </c>
      <c r="E44">
        <v>14515.47</v>
      </c>
      <c r="F44">
        <f t="shared" si="0"/>
        <v>382029</v>
      </c>
    </row>
    <row r="45" spans="1:6" x14ac:dyDescent="0.3">
      <c r="A45" s="20" t="s">
        <v>116</v>
      </c>
      <c r="B45" s="21">
        <v>24665</v>
      </c>
      <c r="C45" s="21">
        <v>0</v>
      </c>
      <c r="D45">
        <v>24665</v>
      </c>
      <c r="E45">
        <v>0</v>
      </c>
      <c r="F45">
        <f t="shared" si="0"/>
        <v>24665</v>
      </c>
    </row>
    <row r="46" spans="1:6" x14ac:dyDescent="0.3">
      <c r="A46" s="20" t="s">
        <v>119</v>
      </c>
      <c r="B46" s="21">
        <v>129326.37000000001</v>
      </c>
      <c r="C46" s="21">
        <v>0</v>
      </c>
      <c r="D46">
        <v>129326.37000000001</v>
      </c>
      <c r="E46">
        <v>0</v>
      </c>
      <c r="F46">
        <f t="shared" si="0"/>
        <v>129326.37000000001</v>
      </c>
    </row>
    <row r="47" spans="1:6" x14ac:dyDescent="0.3">
      <c r="A47" s="20" t="s">
        <v>121</v>
      </c>
      <c r="B47" s="21">
        <v>101699.4</v>
      </c>
      <c r="C47" s="21">
        <v>0</v>
      </c>
      <c r="D47">
        <v>101699.4</v>
      </c>
      <c r="E47">
        <v>0</v>
      </c>
      <c r="F47">
        <f t="shared" si="0"/>
        <v>101699.4</v>
      </c>
    </row>
    <row r="48" spans="1:6" x14ac:dyDescent="0.3">
      <c r="A48" s="20" t="s">
        <v>123</v>
      </c>
      <c r="B48" s="21">
        <v>49179.360000000001</v>
      </c>
      <c r="C48" s="21">
        <v>606.41</v>
      </c>
      <c r="D48">
        <v>49179.360000000001</v>
      </c>
      <c r="E48">
        <v>606.41</v>
      </c>
      <c r="F48">
        <f t="shared" si="0"/>
        <v>48572.95</v>
      </c>
    </row>
    <row r="49" spans="1:6" x14ac:dyDescent="0.3">
      <c r="A49" s="20" t="s">
        <v>390</v>
      </c>
      <c r="B49" s="21">
        <v>4672.92</v>
      </c>
      <c r="C49" s="21">
        <v>4672.92</v>
      </c>
      <c r="D49">
        <v>4672.92</v>
      </c>
      <c r="E49">
        <v>4672.92</v>
      </c>
      <c r="F49">
        <f t="shared" si="0"/>
        <v>0</v>
      </c>
    </row>
    <row r="50" spans="1:6" x14ac:dyDescent="0.3">
      <c r="A50" s="20" t="s">
        <v>126</v>
      </c>
      <c r="B50" s="21">
        <v>9339.2800000000007</v>
      </c>
      <c r="C50" s="21">
        <v>2677.47</v>
      </c>
      <c r="D50">
        <v>9339.2800000000007</v>
      </c>
      <c r="E50">
        <v>2677.47</v>
      </c>
      <c r="F50">
        <f t="shared" si="0"/>
        <v>6661.8100000000013</v>
      </c>
    </row>
    <row r="51" spans="1:6" x14ac:dyDescent="0.3">
      <c r="A51" s="20" t="s">
        <v>129</v>
      </c>
      <c r="B51" s="21">
        <v>26238.33</v>
      </c>
      <c r="C51" s="21">
        <v>1512.28</v>
      </c>
      <c r="D51">
        <v>26238.33</v>
      </c>
      <c r="E51">
        <v>1512.28</v>
      </c>
      <c r="F51">
        <f t="shared" si="0"/>
        <v>24726.050000000003</v>
      </c>
    </row>
    <row r="52" spans="1:6" x14ac:dyDescent="0.3">
      <c r="A52" s="20" t="s">
        <v>132</v>
      </c>
      <c r="B52" s="21">
        <v>443224.43</v>
      </c>
      <c r="C52" s="21">
        <v>4043.04</v>
      </c>
      <c r="D52">
        <v>443224.43</v>
      </c>
      <c r="E52">
        <v>4043.04</v>
      </c>
      <c r="F52">
        <f t="shared" si="0"/>
        <v>439181.39</v>
      </c>
    </row>
    <row r="53" spans="1:6" x14ac:dyDescent="0.3">
      <c r="A53" s="20" t="s">
        <v>133</v>
      </c>
      <c r="B53" s="21">
        <v>195058.53</v>
      </c>
      <c r="C53" s="21">
        <v>136818.57999999999</v>
      </c>
      <c r="D53">
        <v>195058.53</v>
      </c>
      <c r="E53">
        <v>136818.57999999999</v>
      </c>
      <c r="F53">
        <f t="shared" si="0"/>
        <v>58239.950000000012</v>
      </c>
    </row>
    <row r="54" spans="1:6" x14ac:dyDescent="0.3">
      <c r="A54" s="20" t="s">
        <v>135</v>
      </c>
      <c r="B54" s="21">
        <v>2962756.76</v>
      </c>
      <c r="C54" s="21">
        <v>0</v>
      </c>
      <c r="D54">
        <v>2962756.76</v>
      </c>
      <c r="E54">
        <v>0</v>
      </c>
      <c r="F54">
        <f t="shared" si="0"/>
        <v>2962756.76</v>
      </c>
    </row>
    <row r="55" spans="1:6" x14ac:dyDescent="0.3">
      <c r="A55" s="20" t="s">
        <v>138</v>
      </c>
      <c r="B55" s="21">
        <v>1562038.2000000002</v>
      </c>
      <c r="C55" s="21">
        <v>0</v>
      </c>
      <c r="D55">
        <v>1562038.2000000002</v>
      </c>
      <c r="E55">
        <v>0</v>
      </c>
      <c r="F55">
        <f t="shared" si="0"/>
        <v>1562038.2000000002</v>
      </c>
    </row>
    <row r="56" spans="1:6" x14ac:dyDescent="0.3">
      <c r="A56" s="20" t="s">
        <v>140</v>
      </c>
      <c r="B56" s="21">
        <v>61642.67</v>
      </c>
      <c r="C56" s="21">
        <v>5502.19</v>
      </c>
      <c r="D56">
        <v>61642.67</v>
      </c>
      <c r="E56">
        <v>5502.19</v>
      </c>
      <c r="F56">
        <f t="shared" si="0"/>
        <v>56140.479999999996</v>
      </c>
    </row>
    <row r="57" spans="1:6" x14ac:dyDescent="0.3">
      <c r="A57" s="20" t="s">
        <v>143</v>
      </c>
      <c r="B57" s="21">
        <v>666806.49000000011</v>
      </c>
      <c r="C57" s="21">
        <v>0</v>
      </c>
      <c r="D57">
        <v>666806.49000000011</v>
      </c>
      <c r="E57">
        <v>0</v>
      </c>
      <c r="F57">
        <f t="shared" si="0"/>
        <v>666806.49000000011</v>
      </c>
    </row>
    <row r="58" spans="1:6" x14ac:dyDescent="0.3">
      <c r="A58" s="20" t="s">
        <v>164</v>
      </c>
      <c r="B58" s="21">
        <v>3447262.8200000003</v>
      </c>
      <c r="C58" s="21">
        <v>0</v>
      </c>
      <c r="D58">
        <v>3447262.8200000003</v>
      </c>
      <c r="E58">
        <v>0</v>
      </c>
      <c r="F58">
        <f t="shared" si="0"/>
        <v>3447262.8200000003</v>
      </c>
    </row>
    <row r="59" spans="1:6" x14ac:dyDescent="0.3">
      <c r="A59" s="20" t="s">
        <v>145</v>
      </c>
      <c r="B59" s="21">
        <v>73453.61</v>
      </c>
      <c r="C59" s="21">
        <v>0</v>
      </c>
      <c r="D59">
        <v>73453.61</v>
      </c>
      <c r="E59">
        <v>0</v>
      </c>
      <c r="F59">
        <f t="shared" si="0"/>
        <v>73453.61</v>
      </c>
    </row>
    <row r="60" spans="1:6" x14ac:dyDescent="0.3">
      <c r="A60" s="20" t="s">
        <v>392</v>
      </c>
      <c r="B60" s="21">
        <v>0</v>
      </c>
      <c r="C60" s="21">
        <v>0</v>
      </c>
      <c r="D60">
        <v>0</v>
      </c>
      <c r="E60">
        <v>0</v>
      </c>
      <c r="F60">
        <f t="shared" si="0"/>
        <v>0</v>
      </c>
    </row>
    <row r="61" spans="1:6" x14ac:dyDescent="0.3">
      <c r="A61" s="20" t="s">
        <v>147</v>
      </c>
      <c r="B61" s="21">
        <v>14991.3</v>
      </c>
      <c r="C61" s="21">
        <v>0</v>
      </c>
      <c r="D61">
        <v>14991.3</v>
      </c>
      <c r="E61">
        <v>0</v>
      </c>
      <c r="F61">
        <f t="shared" si="0"/>
        <v>14991.3</v>
      </c>
    </row>
    <row r="62" spans="1:6" x14ac:dyDescent="0.3">
      <c r="A62" s="20" t="s">
        <v>394</v>
      </c>
      <c r="B62" s="21">
        <v>0</v>
      </c>
      <c r="C62" s="21">
        <v>0</v>
      </c>
      <c r="D62">
        <v>0</v>
      </c>
      <c r="E62">
        <v>0</v>
      </c>
      <c r="F62">
        <f t="shared" si="0"/>
        <v>0</v>
      </c>
    </row>
    <row r="63" spans="1:6" x14ac:dyDescent="0.3">
      <c r="A63" s="20" t="s">
        <v>371</v>
      </c>
      <c r="B63" s="21">
        <v>45346.610000000015</v>
      </c>
      <c r="C63" s="21">
        <v>0</v>
      </c>
      <c r="D63">
        <v>45346.610000000015</v>
      </c>
      <c r="E63">
        <v>0</v>
      </c>
      <c r="F63">
        <f t="shared" si="0"/>
        <v>45346.610000000015</v>
      </c>
    </row>
    <row r="64" spans="1:6" x14ac:dyDescent="0.3">
      <c r="A64" s="20" t="s">
        <v>411</v>
      </c>
      <c r="B64" s="21">
        <v>0</v>
      </c>
      <c r="C64" s="21">
        <v>0</v>
      </c>
      <c r="D64">
        <v>0</v>
      </c>
      <c r="E64">
        <v>0</v>
      </c>
      <c r="F64">
        <f t="shared" si="0"/>
        <v>0</v>
      </c>
    </row>
    <row r="65" spans="1:6" x14ac:dyDescent="0.3">
      <c r="A65" s="20" t="s">
        <v>150</v>
      </c>
      <c r="B65" s="21">
        <v>222321.64</v>
      </c>
      <c r="C65" s="21">
        <v>0</v>
      </c>
      <c r="D65">
        <v>222321.64</v>
      </c>
      <c r="E65">
        <v>0</v>
      </c>
      <c r="F65">
        <f t="shared" si="0"/>
        <v>222321.64</v>
      </c>
    </row>
    <row r="66" spans="1:6" x14ac:dyDescent="0.3">
      <c r="A66" s="20" t="s">
        <v>152</v>
      </c>
      <c r="B66" s="21">
        <v>34104.639999999999</v>
      </c>
      <c r="C66" s="21">
        <v>9217.2999999999993</v>
      </c>
      <c r="D66">
        <v>34104.639999999999</v>
      </c>
      <c r="E66">
        <v>9217.2999999999993</v>
      </c>
      <c r="F66">
        <f t="shared" si="0"/>
        <v>24887.34</v>
      </c>
    </row>
    <row r="67" spans="1:6" x14ac:dyDescent="0.3">
      <c r="A67" s="20" t="s">
        <v>493</v>
      </c>
      <c r="B67" s="21">
        <v>94505.18</v>
      </c>
      <c r="C67" s="21">
        <v>94505.18</v>
      </c>
      <c r="D67">
        <v>94505.18</v>
      </c>
      <c r="E67">
        <v>94505.18</v>
      </c>
      <c r="F67">
        <f t="shared" si="0"/>
        <v>0</v>
      </c>
    </row>
    <row r="68" spans="1:6" x14ac:dyDescent="0.3">
      <c r="A68" s="20" t="s">
        <v>154</v>
      </c>
      <c r="B68" s="21">
        <v>106481.62</v>
      </c>
      <c r="C68" s="21">
        <v>0</v>
      </c>
      <c r="D68">
        <v>106481.62</v>
      </c>
      <c r="E68">
        <v>0</v>
      </c>
      <c r="F68">
        <f t="shared" si="0"/>
        <v>106481.62</v>
      </c>
    </row>
    <row r="69" spans="1:6" x14ac:dyDescent="0.3">
      <c r="A69" s="20" t="s">
        <v>156</v>
      </c>
      <c r="B69" s="21">
        <v>44758.01</v>
      </c>
      <c r="C69" s="21">
        <v>0</v>
      </c>
      <c r="D69">
        <v>44758.01</v>
      </c>
      <c r="E69">
        <v>0</v>
      </c>
      <c r="F69">
        <f t="shared" ref="F69:F132" si="1">D69-E69</f>
        <v>44758.01</v>
      </c>
    </row>
    <row r="70" spans="1:6" x14ac:dyDescent="0.3">
      <c r="A70" s="20" t="s">
        <v>159</v>
      </c>
      <c r="B70" s="21">
        <v>3172.1</v>
      </c>
      <c r="C70" s="21">
        <v>0</v>
      </c>
      <c r="D70">
        <v>3172.1</v>
      </c>
      <c r="E70">
        <v>0</v>
      </c>
      <c r="F70">
        <f t="shared" si="1"/>
        <v>3172.1</v>
      </c>
    </row>
    <row r="71" spans="1:6" x14ac:dyDescent="0.3">
      <c r="A71" s="20" t="s">
        <v>162</v>
      </c>
      <c r="B71" s="21">
        <v>265662.89999999997</v>
      </c>
      <c r="C71" s="21">
        <v>62257.159999999996</v>
      </c>
      <c r="D71">
        <v>265662.89999999997</v>
      </c>
      <c r="E71">
        <v>62257.159999999996</v>
      </c>
      <c r="F71">
        <f t="shared" si="1"/>
        <v>203405.73999999996</v>
      </c>
    </row>
    <row r="72" spans="1:6" x14ac:dyDescent="0.3">
      <c r="A72" s="20" t="s">
        <v>166</v>
      </c>
      <c r="B72" s="21">
        <v>641834.97</v>
      </c>
      <c r="C72" s="21">
        <v>0</v>
      </c>
      <c r="D72">
        <v>641834.97</v>
      </c>
      <c r="E72">
        <v>0</v>
      </c>
      <c r="F72">
        <f t="shared" si="1"/>
        <v>641834.97</v>
      </c>
    </row>
    <row r="73" spans="1:6" x14ac:dyDescent="0.3">
      <c r="A73" s="20" t="s">
        <v>170</v>
      </c>
      <c r="B73" s="21">
        <v>84491.389999999985</v>
      </c>
      <c r="C73" s="21">
        <v>27099.179999999993</v>
      </c>
      <c r="D73">
        <v>84491.389999999985</v>
      </c>
      <c r="E73">
        <v>27099.179999999993</v>
      </c>
      <c r="F73">
        <f t="shared" si="1"/>
        <v>57392.209999999992</v>
      </c>
    </row>
    <row r="74" spans="1:6" x14ac:dyDescent="0.3">
      <c r="A74" s="20" t="s">
        <v>404</v>
      </c>
      <c r="B74" s="21">
        <v>0</v>
      </c>
      <c r="C74" s="21">
        <v>0</v>
      </c>
      <c r="D74">
        <v>0</v>
      </c>
      <c r="E74">
        <v>0</v>
      </c>
      <c r="F74">
        <f t="shared" si="1"/>
        <v>0</v>
      </c>
    </row>
    <row r="75" spans="1:6" x14ac:dyDescent="0.3">
      <c r="A75" s="20" t="s">
        <v>406</v>
      </c>
      <c r="B75" s="21">
        <v>0</v>
      </c>
      <c r="C75" s="21">
        <v>0</v>
      </c>
      <c r="D75">
        <v>0</v>
      </c>
      <c r="E75">
        <v>0</v>
      </c>
      <c r="F75">
        <f t="shared" si="1"/>
        <v>0</v>
      </c>
    </row>
    <row r="76" spans="1:6" x14ac:dyDescent="0.3">
      <c r="A76" s="20" t="s">
        <v>175</v>
      </c>
      <c r="B76" s="21">
        <v>84361.51</v>
      </c>
      <c r="C76" s="21">
        <v>3421.5600000000004</v>
      </c>
      <c r="D76">
        <v>84361.51</v>
      </c>
      <c r="E76">
        <v>3421.5600000000004</v>
      </c>
      <c r="F76">
        <f t="shared" si="1"/>
        <v>80939.95</v>
      </c>
    </row>
    <row r="77" spans="1:6" x14ac:dyDescent="0.3">
      <c r="A77" s="20" t="s">
        <v>408</v>
      </c>
      <c r="B77" s="21">
        <v>0</v>
      </c>
      <c r="C77" s="21">
        <v>0</v>
      </c>
      <c r="D77">
        <v>0</v>
      </c>
      <c r="E77">
        <v>0</v>
      </c>
      <c r="F77">
        <f t="shared" si="1"/>
        <v>0</v>
      </c>
    </row>
    <row r="78" spans="1:6" x14ac:dyDescent="0.3">
      <c r="A78" s="20" t="s">
        <v>177</v>
      </c>
      <c r="B78" s="21">
        <v>791716.29</v>
      </c>
      <c r="C78" s="21">
        <v>0</v>
      </c>
      <c r="D78">
        <v>791716.29</v>
      </c>
      <c r="E78">
        <v>0</v>
      </c>
      <c r="F78">
        <f t="shared" si="1"/>
        <v>791716.29</v>
      </c>
    </row>
    <row r="79" spans="1:6" x14ac:dyDescent="0.3">
      <c r="A79" s="20" t="s">
        <v>190</v>
      </c>
      <c r="B79" s="21">
        <v>555462.44999999995</v>
      </c>
      <c r="C79" s="21">
        <v>550678.96</v>
      </c>
      <c r="D79">
        <v>555462.44999999995</v>
      </c>
      <c r="E79">
        <v>550678.96</v>
      </c>
      <c r="F79">
        <f t="shared" si="1"/>
        <v>4783.4899999999907</v>
      </c>
    </row>
    <row r="80" spans="1:6" x14ac:dyDescent="0.3">
      <c r="A80" s="20" t="s">
        <v>193</v>
      </c>
      <c r="B80" s="21">
        <v>343691.51</v>
      </c>
      <c r="C80" s="21">
        <v>0</v>
      </c>
      <c r="D80">
        <v>343691.51</v>
      </c>
      <c r="E80">
        <v>0</v>
      </c>
      <c r="F80">
        <f t="shared" si="1"/>
        <v>343691.51</v>
      </c>
    </row>
    <row r="81" spans="1:6" x14ac:dyDescent="0.3">
      <c r="A81" s="20" t="s">
        <v>179</v>
      </c>
      <c r="B81" s="21">
        <v>10345546.959999997</v>
      </c>
      <c r="C81" s="21">
        <v>1819993.32</v>
      </c>
      <c r="D81">
        <v>10345546.959999997</v>
      </c>
      <c r="E81">
        <v>1819993.32</v>
      </c>
      <c r="F81">
        <f t="shared" si="1"/>
        <v>8525553.6399999969</v>
      </c>
    </row>
    <row r="82" spans="1:6" x14ac:dyDescent="0.3">
      <c r="A82" s="20" t="s">
        <v>181</v>
      </c>
      <c r="B82" s="21">
        <v>2871319.1799999969</v>
      </c>
      <c r="C82" s="21">
        <v>564331.73999999987</v>
      </c>
      <c r="D82">
        <v>2871319.1799999969</v>
      </c>
      <c r="E82">
        <v>564331.73999999987</v>
      </c>
      <c r="F82">
        <f t="shared" si="1"/>
        <v>2306987.4399999972</v>
      </c>
    </row>
    <row r="83" spans="1:6" x14ac:dyDescent="0.3">
      <c r="A83" s="20" t="s">
        <v>195</v>
      </c>
      <c r="B83" s="21">
        <v>29208.720000000001</v>
      </c>
      <c r="C83" s="21">
        <v>0</v>
      </c>
      <c r="D83">
        <v>29208.720000000001</v>
      </c>
      <c r="E83">
        <v>0</v>
      </c>
      <c r="F83">
        <f t="shared" si="1"/>
        <v>29208.720000000001</v>
      </c>
    </row>
    <row r="84" spans="1:6" x14ac:dyDescent="0.3">
      <c r="A84" s="20" t="s">
        <v>184</v>
      </c>
      <c r="B84" s="21">
        <v>8860435.6799999848</v>
      </c>
      <c r="C84" s="21">
        <v>1834196.8600000008</v>
      </c>
      <c r="D84">
        <v>8860435.6799999848</v>
      </c>
      <c r="E84">
        <v>1834196.8600000008</v>
      </c>
      <c r="F84">
        <f t="shared" si="1"/>
        <v>7026238.8199999835</v>
      </c>
    </row>
    <row r="85" spans="1:6" x14ac:dyDescent="0.3">
      <c r="A85" s="20" t="s">
        <v>186</v>
      </c>
      <c r="B85" s="21">
        <v>953787.04000000015</v>
      </c>
      <c r="C85" s="21">
        <v>0</v>
      </c>
      <c r="D85">
        <v>953787.04000000015</v>
      </c>
      <c r="E85">
        <v>0</v>
      </c>
      <c r="F85">
        <f t="shared" si="1"/>
        <v>953787.04000000015</v>
      </c>
    </row>
    <row r="86" spans="1:6" x14ac:dyDescent="0.3">
      <c r="A86" s="20" t="s">
        <v>375</v>
      </c>
      <c r="B86" s="21">
        <v>417235.6</v>
      </c>
      <c r="C86" s="21">
        <v>0</v>
      </c>
      <c r="D86">
        <v>417235.6</v>
      </c>
      <c r="E86">
        <v>0</v>
      </c>
      <c r="F86">
        <f t="shared" si="1"/>
        <v>417235.6</v>
      </c>
    </row>
    <row r="87" spans="1:6" x14ac:dyDescent="0.3">
      <c r="A87" s="20" t="s">
        <v>37</v>
      </c>
      <c r="B87" s="21">
        <v>20716.38</v>
      </c>
      <c r="C87" s="21">
        <v>0</v>
      </c>
      <c r="D87">
        <v>20716.38</v>
      </c>
      <c r="E87">
        <v>0</v>
      </c>
      <c r="F87">
        <f t="shared" si="1"/>
        <v>20716.38</v>
      </c>
    </row>
    <row r="88" spans="1:6" x14ac:dyDescent="0.3">
      <c r="A88" s="20" t="s">
        <v>62</v>
      </c>
      <c r="B88" s="21">
        <v>302771.37</v>
      </c>
      <c r="C88" s="21">
        <v>218216.82</v>
      </c>
      <c r="D88">
        <v>302771.37</v>
      </c>
      <c r="E88">
        <v>218216.82</v>
      </c>
      <c r="F88">
        <f t="shared" si="1"/>
        <v>84554.549999999988</v>
      </c>
    </row>
    <row r="89" spans="1:6" x14ac:dyDescent="0.3">
      <c r="A89" s="20" t="s">
        <v>102</v>
      </c>
      <c r="B89" s="21">
        <v>16822.12</v>
      </c>
      <c r="C89" s="21">
        <v>0</v>
      </c>
      <c r="D89">
        <v>16822.12</v>
      </c>
      <c r="E89">
        <v>0</v>
      </c>
      <c r="F89">
        <f t="shared" si="1"/>
        <v>16822.12</v>
      </c>
    </row>
    <row r="90" spans="1:6" x14ac:dyDescent="0.3">
      <c r="A90" s="20" t="s">
        <v>168</v>
      </c>
      <c r="B90" s="21">
        <v>1640065.42</v>
      </c>
      <c r="C90" s="21">
        <v>0</v>
      </c>
      <c r="D90">
        <v>1640065.42</v>
      </c>
      <c r="E90">
        <v>0</v>
      </c>
      <c r="F90">
        <f t="shared" si="1"/>
        <v>1640065.42</v>
      </c>
    </row>
    <row r="91" spans="1:6" x14ac:dyDescent="0.3">
      <c r="A91" s="20" t="s">
        <v>172</v>
      </c>
      <c r="B91" s="21">
        <v>312201.51999999996</v>
      </c>
      <c r="C91" s="21">
        <v>8145.3099999999995</v>
      </c>
      <c r="D91">
        <v>312201.51999999996</v>
      </c>
      <c r="E91">
        <v>8145.3099999999995</v>
      </c>
      <c r="F91">
        <f t="shared" si="1"/>
        <v>304056.20999999996</v>
      </c>
    </row>
    <row r="92" spans="1:6" x14ac:dyDescent="0.3">
      <c r="A92" s="20" t="s">
        <v>198</v>
      </c>
      <c r="B92" s="21">
        <v>87463.06</v>
      </c>
      <c r="C92" s="21">
        <v>0</v>
      </c>
      <c r="D92">
        <v>87463.06</v>
      </c>
      <c r="E92">
        <v>0</v>
      </c>
      <c r="F92">
        <f t="shared" si="1"/>
        <v>87463.06</v>
      </c>
    </row>
    <row r="93" spans="1:6" x14ac:dyDescent="0.3">
      <c r="A93" s="20" t="s">
        <v>201</v>
      </c>
      <c r="B93" s="21">
        <v>26904.82</v>
      </c>
      <c r="C93" s="21">
        <v>0</v>
      </c>
      <c r="D93">
        <v>26904.82</v>
      </c>
      <c r="E93">
        <v>0</v>
      </c>
      <c r="F93">
        <f t="shared" si="1"/>
        <v>26904.82</v>
      </c>
    </row>
    <row r="94" spans="1:6" x14ac:dyDescent="0.3">
      <c r="A94" s="20" t="s">
        <v>203</v>
      </c>
      <c r="B94" s="21">
        <v>168470.19</v>
      </c>
      <c r="C94" s="21">
        <v>0</v>
      </c>
      <c r="D94">
        <v>168470.19</v>
      </c>
      <c r="E94">
        <v>0</v>
      </c>
      <c r="F94">
        <f t="shared" si="1"/>
        <v>168470.19</v>
      </c>
    </row>
    <row r="95" spans="1:6" x14ac:dyDescent="0.3">
      <c r="A95" s="20" t="s">
        <v>205</v>
      </c>
      <c r="B95" s="21">
        <v>30969.58</v>
      </c>
      <c r="C95" s="21">
        <v>0</v>
      </c>
      <c r="D95">
        <v>30969.58</v>
      </c>
      <c r="E95">
        <v>0</v>
      </c>
      <c r="F95">
        <f t="shared" si="1"/>
        <v>30969.58</v>
      </c>
    </row>
    <row r="96" spans="1:6" x14ac:dyDescent="0.3">
      <c r="A96" s="20" t="s">
        <v>207</v>
      </c>
      <c r="B96" s="21">
        <v>135881.35999999999</v>
      </c>
      <c r="C96" s="21">
        <v>1713.33</v>
      </c>
      <c r="D96">
        <v>135881.35999999999</v>
      </c>
      <c r="E96">
        <v>1713.33</v>
      </c>
      <c r="F96">
        <f t="shared" si="1"/>
        <v>134168.03</v>
      </c>
    </row>
    <row r="97" spans="1:6" x14ac:dyDescent="0.3">
      <c r="A97" s="20" t="s">
        <v>209</v>
      </c>
      <c r="B97" s="21">
        <v>12691.17</v>
      </c>
      <c r="C97" s="21">
        <v>1267.44</v>
      </c>
      <c r="D97">
        <v>12691.17</v>
      </c>
      <c r="E97">
        <v>1267.44</v>
      </c>
      <c r="F97">
        <f t="shared" si="1"/>
        <v>11423.73</v>
      </c>
    </row>
    <row r="98" spans="1:6" x14ac:dyDescent="0.3">
      <c r="A98" s="20" t="s">
        <v>211</v>
      </c>
      <c r="B98" s="21">
        <v>62896.73</v>
      </c>
      <c r="C98" s="21">
        <v>0</v>
      </c>
      <c r="D98">
        <v>62896.73</v>
      </c>
      <c r="E98">
        <v>0</v>
      </c>
      <c r="F98">
        <f t="shared" si="1"/>
        <v>62896.73</v>
      </c>
    </row>
    <row r="99" spans="1:6" x14ac:dyDescent="0.3">
      <c r="A99" s="20" t="s">
        <v>213</v>
      </c>
      <c r="B99" s="21">
        <v>22385.93</v>
      </c>
      <c r="C99" s="21">
        <v>0</v>
      </c>
      <c r="D99">
        <v>22385.93</v>
      </c>
      <c r="E99">
        <v>0</v>
      </c>
      <c r="F99">
        <f t="shared" si="1"/>
        <v>22385.93</v>
      </c>
    </row>
    <row r="100" spans="1:6" x14ac:dyDescent="0.3">
      <c r="A100" s="20" t="s">
        <v>377</v>
      </c>
      <c r="B100" s="21">
        <v>287705.63</v>
      </c>
      <c r="C100" s="21">
        <v>0</v>
      </c>
      <c r="D100">
        <v>287705.63</v>
      </c>
      <c r="E100">
        <v>0</v>
      </c>
      <c r="F100">
        <f t="shared" si="1"/>
        <v>287705.63</v>
      </c>
    </row>
    <row r="101" spans="1:6" x14ac:dyDescent="0.3">
      <c r="A101" s="20" t="s">
        <v>215</v>
      </c>
      <c r="B101" s="21">
        <v>1705183.0199999998</v>
      </c>
      <c r="C101" s="21">
        <v>4920.0000000000009</v>
      </c>
      <c r="D101">
        <v>1705183.0199999998</v>
      </c>
      <c r="E101">
        <v>4920.0000000000009</v>
      </c>
      <c r="F101">
        <f t="shared" si="1"/>
        <v>1700263.0199999998</v>
      </c>
    </row>
    <row r="102" spans="1:6" x14ac:dyDescent="0.3">
      <c r="A102" s="20" t="s">
        <v>387</v>
      </c>
      <c r="B102" s="21">
        <v>0</v>
      </c>
      <c r="C102" s="21">
        <v>0</v>
      </c>
      <c r="D102">
        <v>0</v>
      </c>
      <c r="E102">
        <v>0</v>
      </c>
      <c r="F102">
        <f t="shared" si="1"/>
        <v>0</v>
      </c>
    </row>
    <row r="103" spans="1:6" x14ac:dyDescent="0.3">
      <c r="A103" s="20" t="s">
        <v>218</v>
      </c>
      <c r="B103" s="21">
        <v>195063.63999999998</v>
      </c>
      <c r="C103" s="21">
        <v>113539.32999999999</v>
      </c>
      <c r="D103">
        <v>195063.63999999998</v>
      </c>
      <c r="E103">
        <v>113539.32999999999</v>
      </c>
      <c r="F103">
        <f t="shared" si="1"/>
        <v>81524.31</v>
      </c>
    </row>
    <row r="104" spans="1:6" x14ac:dyDescent="0.3">
      <c r="A104" s="20" t="s">
        <v>220</v>
      </c>
      <c r="B104" s="21">
        <v>939370.09</v>
      </c>
      <c r="C104" s="21">
        <v>404237.81999999995</v>
      </c>
      <c r="D104">
        <v>939370.09</v>
      </c>
      <c r="E104">
        <v>404237.81999999995</v>
      </c>
      <c r="F104">
        <f t="shared" si="1"/>
        <v>535132.27</v>
      </c>
    </row>
    <row r="105" spans="1:6" x14ac:dyDescent="0.3">
      <c r="A105" s="20" t="s">
        <v>222</v>
      </c>
      <c r="B105" s="21">
        <v>10747158.030000091</v>
      </c>
      <c r="C105" s="21">
        <v>2170680.1700000013</v>
      </c>
      <c r="D105">
        <v>10747158.030000091</v>
      </c>
      <c r="E105">
        <v>2170680.1700000013</v>
      </c>
      <c r="F105">
        <f t="shared" si="1"/>
        <v>8576477.8600000888</v>
      </c>
    </row>
    <row r="106" spans="1:6" x14ac:dyDescent="0.3">
      <c r="A106" s="20" t="s">
        <v>498</v>
      </c>
      <c r="B106" s="21">
        <v>31986.81</v>
      </c>
      <c r="C106" s="21">
        <v>31986.81</v>
      </c>
      <c r="D106">
        <v>31986.81</v>
      </c>
      <c r="E106">
        <v>31986.81</v>
      </c>
      <c r="F106">
        <f t="shared" si="1"/>
        <v>0</v>
      </c>
    </row>
    <row r="107" spans="1:6" x14ac:dyDescent="0.3">
      <c r="A107" s="20" t="s">
        <v>398</v>
      </c>
      <c r="B107" s="21">
        <v>0</v>
      </c>
      <c r="C107" s="21">
        <v>0</v>
      </c>
      <c r="D107">
        <v>0</v>
      </c>
      <c r="E107">
        <v>0</v>
      </c>
      <c r="F107">
        <f t="shared" si="1"/>
        <v>0</v>
      </c>
    </row>
    <row r="108" spans="1:6" x14ac:dyDescent="0.3">
      <c r="A108" s="20" t="s">
        <v>380</v>
      </c>
      <c r="B108" s="21">
        <v>95879.86</v>
      </c>
      <c r="C108" s="21">
        <v>1830.89</v>
      </c>
      <c r="D108">
        <v>95879.86</v>
      </c>
      <c r="E108">
        <v>1830.89</v>
      </c>
      <c r="F108">
        <f t="shared" si="1"/>
        <v>94048.97</v>
      </c>
    </row>
    <row r="109" spans="1:6" x14ac:dyDescent="0.3">
      <c r="A109" s="20" t="s">
        <v>226</v>
      </c>
      <c r="B109" s="21">
        <v>445175.7800000002</v>
      </c>
      <c r="C109" s="21">
        <v>300591.48</v>
      </c>
      <c r="D109">
        <v>445175.7800000002</v>
      </c>
      <c r="E109">
        <v>300591.48</v>
      </c>
      <c r="F109">
        <f t="shared" si="1"/>
        <v>144584.30000000022</v>
      </c>
    </row>
    <row r="110" spans="1:6" x14ac:dyDescent="0.3">
      <c r="A110" s="20" t="s">
        <v>509</v>
      </c>
      <c r="B110" s="21">
        <v>233521.34</v>
      </c>
      <c r="C110" s="21">
        <v>233521.34</v>
      </c>
      <c r="D110">
        <v>233521.34</v>
      </c>
      <c r="E110">
        <v>233521.34</v>
      </c>
      <c r="F110">
        <f t="shared" si="1"/>
        <v>0</v>
      </c>
    </row>
    <row r="111" spans="1:6" x14ac:dyDescent="0.3">
      <c r="A111" s="20" t="s">
        <v>510</v>
      </c>
      <c r="B111" s="21">
        <v>21837.69</v>
      </c>
      <c r="C111" s="21">
        <v>21837.69</v>
      </c>
      <c r="D111">
        <v>21837.69</v>
      </c>
      <c r="E111">
        <v>21837.69</v>
      </c>
      <c r="F111">
        <f t="shared" si="1"/>
        <v>0</v>
      </c>
    </row>
    <row r="112" spans="1:6" x14ac:dyDescent="0.3">
      <c r="A112" s="20" t="s">
        <v>229</v>
      </c>
      <c r="B112" s="21">
        <v>4916043.8399999449</v>
      </c>
      <c r="C112" s="21">
        <v>3438775.1399999512</v>
      </c>
      <c r="D112">
        <v>4916043.8399999449</v>
      </c>
      <c r="E112">
        <v>3438775.1399999512</v>
      </c>
      <c r="F112">
        <f t="shared" si="1"/>
        <v>1477268.6999999937</v>
      </c>
    </row>
    <row r="113" spans="1:6" x14ac:dyDescent="0.3">
      <c r="A113" s="20" t="s">
        <v>396</v>
      </c>
      <c r="B113" s="21">
        <v>0</v>
      </c>
      <c r="C113" s="21">
        <v>0</v>
      </c>
      <c r="D113">
        <v>0</v>
      </c>
      <c r="E113">
        <v>0</v>
      </c>
      <c r="F113">
        <f t="shared" si="1"/>
        <v>0</v>
      </c>
    </row>
    <row r="114" spans="1:6" x14ac:dyDescent="0.3">
      <c r="A114" s="20" t="s">
        <v>231</v>
      </c>
      <c r="B114" s="21">
        <v>3056611.4499999997</v>
      </c>
      <c r="C114" s="21">
        <v>1708650.3200000003</v>
      </c>
      <c r="D114">
        <v>3056611.4499999997</v>
      </c>
      <c r="E114">
        <v>1708650.3200000003</v>
      </c>
      <c r="F114">
        <f t="shared" si="1"/>
        <v>1347961.1299999994</v>
      </c>
    </row>
    <row r="115" spans="1:6" x14ac:dyDescent="0.3">
      <c r="A115" s="20" t="s">
        <v>235</v>
      </c>
      <c r="B115" s="21">
        <v>3990995.1000000006</v>
      </c>
      <c r="C115" s="21">
        <v>2025998.4000000001</v>
      </c>
      <c r="D115">
        <v>3990995.1000000006</v>
      </c>
      <c r="E115">
        <v>2025998.4000000001</v>
      </c>
      <c r="F115">
        <f t="shared" si="1"/>
        <v>1964996.7000000004</v>
      </c>
    </row>
    <row r="116" spans="1:6" x14ac:dyDescent="0.3">
      <c r="A116" s="20" t="s">
        <v>495</v>
      </c>
      <c r="B116" s="21">
        <v>403072.77</v>
      </c>
      <c r="C116" s="21">
        <v>403072.77</v>
      </c>
      <c r="D116">
        <v>403072.77</v>
      </c>
      <c r="E116">
        <v>403072.77</v>
      </c>
      <c r="F116">
        <f t="shared" si="1"/>
        <v>0</v>
      </c>
    </row>
    <row r="117" spans="1:6" x14ac:dyDescent="0.3">
      <c r="A117" s="20" t="s">
        <v>245</v>
      </c>
      <c r="B117" s="21">
        <v>5595672.4899999993</v>
      </c>
      <c r="C117" s="21">
        <v>154833.41999999995</v>
      </c>
      <c r="D117">
        <v>5595672.4899999993</v>
      </c>
      <c r="E117">
        <v>154833.41999999995</v>
      </c>
      <c r="F117">
        <f t="shared" si="1"/>
        <v>5440839.0699999994</v>
      </c>
    </row>
    <row r="118" spans="1:6" x14ac:dyDescent="0.3">
      <c r="A118" s="20" t="s">
        <v>253</v>
      </c>
      <c r="B118" s="21">
        <v>3646220.8800000004</v>
      </c>
      <c r="C118" s="21">
        <v>293064.77000000008</v>
      </c>
      <c r="D118">
        <v>3646220.8800000004</v>
      </c>
      <c r="E118">
        <v>293064.77000000008</v>
      </c>
      <c r="F118">
        <f t="shared" si="1"/>
        <v>3353156.1100000003</v>
      </c>
    </row>
    <row r="119" spans="1:6" x14ac:dyDescent="0.3">
      <c r="A119" s="20" t="s">
        <v>502</v>
      </c>
      <c r="B119" s="21">
        <v>0</v>
      </c>
      <c r="C119" s="21">
        <v>0</v>
      </c>
      <c r="D119">
        <v>0</v>
      </c>
      <c r="E119">
        <v>0</v>
      </c>
      <c r="F119">
        <f t="shared" si="1"/>
        <v>0</v>
      </c>
    </row>
    <row r="120" spans="1:6" x14ac:dyDescent="0.3">
      <c r="A120" s="20" t="s">
        <v>441</v>
      </c>
      <c r="B120" s="21">
        <v>0</v>
      </c>
      <c r="C120" s="21">
        <v>0</v>
      </c>
      <c r="D120">
        <v>0</v>
      </c>
      <c r="E120">
        <v>0</v>
      </c>
      <c r="F120">
        <f t="shared" si="1"/>
        <v>0</v>
      </c>
    </row>
    <row r="121" spans="1:6" x14ac:dyDescent="0.3">
      <c r="A121" s="20" t="s">
        <v>443</v>
      </c>
      <c r="B121" s="21">
        <v>0</v>
      </c>
      <c r="C121" s="21">
        <v>0</v>
      </c>
      <c r="D121">
        <v>0</v>
      </c>
      <c r="E121">
        <v>0</v>
      </c>
      <c r="F121">
        <f t="shared" si="1"/>
        <v>0</v>
      </c>
    </row>
    <row r="122" spans="1:6" x14ac:dyDescent="0.3">
      <c r="A122" s="20" t="s">
        <v>447</v>
      </c>
      <c r="B122" s="21">
        <v>1696.57</v>
      </c>
      <c r="C122" s="21">
        <v>1696.57</v>
      </c>
      <c r="D122">
        <v>1696.57</v>
      </c>
      <c r="E122">
        <v>1696.57</v>
      </c>
      <c r="F122">
        <f t="shared" si="1"/>
        <v>0</v>
      </c>
    </row>
    <row r="123" spans="1:6" x14ac:dyDescent="0.3">
      <c r="A123" s="20" t="s">
        <v>262</v>
      </c>
      <c r="B123" s="21">
        <v>18452.79</v>
      </c>
      <c r="C123" s="21">
        <v>0</v>
      </c>
      <c r="D123">
        <v>18452.79</v>
      </c>
      <c r="E123">
        <v>0</v>
      </c>
      <c r="F123">
        <f t="shared" si="1"/>
        <v>18452.79</v>
      </c>
    </row>
    <row r="124" spans="1:6" x14ac:dyDescent="0.3">
      <c r="A124" s="20" t="s">
        <v>264</v>
      </c>
      <c r="B124" s="21">
        <v>26404.97</v>
      </c>
      <c r="C124" s="21">
        <v>0</v>
      </c>
      <c r="D124">
        <v>26404.97</v>
      </c>
      <c r="E124">
        <v>0</v>
      </c>
      <c r="F124">
        <f t="shared" si="1"/>
        <v>26404.97</v>
      </c>
    </row>
    <row r="125" spans="1:6" x14ac:dyDescent="0.3">
      <c r="A125" s="20" t="s">
        <v>448</v>
      </c>
      <c r="B125" s="21">
        <v>0</v>
      </c>
      <c r="C125" s="21">
        <v>0</v>
      </c>
      <c r="D125">
        <v>0</v>
      </c>
      <c r="E125">
        <v>0</v>
      </c>
      <c r="F125">
        <f t="shared" si="1"/>
        <v>0</v>
      </c>
    </row>
    <row r="126" spans="1:6" x14ac:dyDescent="0.3">
      <c r="A126" s="20" t="s">
        <v>266</v>
      </c>
      <c r="B126" s="21">
        <v>187695.03999999998</v>
      </c>
      <c r="C126" s="21">
        <v>4296.8599999999997</v>
      </c>
      <c r="D126">
        <v>187695.03999999998</v>
      </c>
      <c r="E126">
        <v>4296.8599999999997</v>
      </c>
      <c r="F126">
        <f t="shared" si="1"/>
        <v>183398.18</v>
      </c>
    </row>
    <row r="127" spans="1:6" x14ac:dyDescent="0.3">
      <c r="A127" s="20" t="s">
        <v>267</v>
      </c>
      <c r="B127" s="21">
        <v>42214.46</v>
      </c>
      <c r="C127" s="21">
        <v>3212.3500000000004</v>
      </c>
      <c r="D127">
        <v>42214.46</v>
      </c>
      <c r="E127">
        <v>3212.3500000000004</v>
      </c>
      <c r="F127">
        <f t="shared" si="1"/>
        <v>39002.11</v>
      </c>
    </row>
    <row r="128" spans="1:6" x14ac:dyDescent="0.3">
      <c r="A128" s="20" t="s">
        <v>269</v>
      </c>
      <c r="B128" s="21">
        <v>117012.31</v>
      </c>
      <c r="C128" s="21">
        <v>0</v>
      </c>
      <c r="D128">
        <v>117012.31</v>
      </c>
      <c r="E128">
        <v>0</v>
      </c>
      <c r="F128">
        <f t="shared" si="1"/>
        <v>117012.31</v>
      </c>
    </row>
    <row r="129" spans="1:6" x14ac:dyDescent="0.3">
      <c r="A129" s="20" t="s">
        <v>271</v>
      </c>
      <c r="B129" s="21">
        <v>32117.469999999998</v>
      </c>
      <c r="C129" s="21">
        <v>0</v>
      </c>
      <c r="D129">
        <v>32117.469999999998</v>
      </c>
      <c r="E129">
        <v>0</v>
      </c>
      <c r="F129">
        <f t="shared" si="1"/>
        <v>32117.469999999998</v>
      </c>
    </row>
    <row r="130" spans="1:6" x14ac:dyDescent="0.3">
      <c r="A130" s="20" t="s">
        <v>275</v>
      </c>
      <c r="B130" s="21">
        <v>1353896.61</v>
      </c>
      <c r="C130" s="21">
        <v>0</v>
      </c>
      <c r="D130">
        <v>1353896.61</v>
      </c>
      <c r="E130">
        <v>0</v>
      </c>
      <c r="F130">
        <f t="shared" si="1"/>
        <v>1353896.61</v>
      </c>
    </row>
    <row r="131" spans="1:6" x14ac:dyDescent="0.3">
      <c r="A131" s="20" t="s">
        <v>278</v>
      </c>
      <c r="B131" s="21">
        <v>8278.39</v>
      </c>
      <c r="C131" s="21">
        <v>3659.7700000000004</v>
      </c>
      <c r="D131">
        <v>8278.39</v>
      </c>
      <c r="E131">
        <v>3659.7700000000004</v>
      </c>
      <c r="F131">
        <f t="shared" si="1"/>
        <v>4618.619999999999</v>
      </c>
    </row>
    <row r="132" spans="1:6" x14ac:dyDescent="0.3">
      <c r="A132" s="20" t="s">
        <v>281</v>
      </c>
      <c r="B132" s="21">
        <v>53644.51</v>
      </c>
      <c r="C132" s="21">
        <v>2884.55</v>
      </c>
      <c r="D132">
        <v>53644.51</v>
      </c>
      <c r="E132">
        <v>2884.55</v>
      </c>
      <c r="F132">
        <f t="shared" si="1"/>
        <v>50759.96</v>
      </c>
    </row>
    <row r="133" spans="1:6" x14ac:dyDescent="0.3">
      <c r="A133" s="20" t="s">
        <v>439</v>
      </c>
      <c r="B133" s="21">
        <v>0</v>
      </c>
      <c r="C133" s="21">
        <v>0</v>
      </c>
      <c r="D133">
        <v>0</v>
      </c>
      <c r="E133">
        <v>0</v>
      </c>
      <c r="F133">
        <f t="shared" ref="F133:F196" si="2">D133-E133</f>
        <v>0</v>
      </c>
    </row>
    <row r="134" spans="1:6" x14ac:dyDescent="0.3">
      <c r="A134" s="20" t="s">
        <v>286</v>
      </c>
      <c r="B134" s="21">
        <v>97535.7</v>
      </c>
      <c r="C134" s="21">
        <v>813.18999999999994</v>
      </c>
      <c r="D134">
        <v>97535.7</v>
      </c>
      <c r="E134">
        <v>813.18999999999994</v>
      </c>
      <c r="F134">
        <f t="shared" si="2"/>
        <v>96722.51</v>
      </c>
    </row>
    <row r="135" spans="1:6" x14ac:dyDescent="0.3">
      <c r="A135" s="20" t="s">
        <v>287</v>
      </c>
      <c r="B135" s="21">
        <v>3500.41</v>
      </c>
      <c r="C135" s="21">
        <v>0</v>
      </c>
      <c r="D135">
        <v>3500.41</v>
      </c>
      <c r="E135">
        <v>0</v>
      </c>
      <c r="F135">
        <f t="shared" si="2"/>
        <v>3500.41</v>
      </c>
    </row>
    <row r="136" spans="1:6" x14ac:dyDescent="0.3">
      <c r="A136" s="20" t="s">
        <v>291</v>
      </c>
      <c r="B136" s="21">
        <v>111045.58</v>
      </c>
      <c r="C136" s="21">
        <v>0</v>
      </c>
      <c r="D136">
        <v>111045.58</v>
      </c>
      <c r="E136">
        <v>0</v>
      </c>
      <c r="F136">
        <f t="shared" si="2"/>
        <v>111045.58</v>
      </c>
    </row>
    <row r="137" spans="1:6" x14ac:dyDescent="0.3">
      <c r="A137" s="20" t="s">
        <v>294</v>
      </c>
      <c r="B137" s="21">
        <v>80883.759999999995</v>
      </c>
      <c r="C137" s="21">
        <v>66540.56</v>
      </c>
      <c r="D137">
        <v>80883.759999999995</v>
      </c>
      <c r="E137">
        <v>66540.56</v>
      </c>
      <c r="F137">
        <f t="shared" si="2"/>
        <v>14343.199999999997</v>
      </c>
    </row>
    <row r="138" spans="1:6" x14ac:dyDescent="0.3">
      <c r="A138" s="20" t="s">
        <v>297</v>
      </c>
      <c r="B138" s="21">
        <v>419545.96999999991</v>
      </c>
      <c r="C138" s="21">
        <v>2516.25</v>
      </c>
      <c r="D138">
        <v>419545.96999999991</v>
      </c>
      <c r="E138">
        <v>2516.25</v>
      </c>
      <c r="F138">
        <f t="shared" si="2"/>
        <v>417029.71999999991</v>
      </c>
    </row>
    <row r="139" spans="1:6" x14ac:dyDescent="0.3">
      <c r="A139" s="20" t="s">
        <v>298</v>
      </c>
      <c r="B139" s="21">
        <v>340854.11000000004</v>
      </c>
      <c r="C139" s="21">
        <v>2160.5700000000002</v>
      </c>
      <c r="D139">
        <v>340854.11000000004</v>
      </c>
      <c r="E139">
        <v>2160.5700000000002</v>
      </c>
      <c r="F139">
        <f t="shared" si="2"/>
        <v>338693.54000000004</v>
      </c>
    </row>
    <row r="140" spans="1:6" x14ac:dyDescent="0.3">
      <c r="A140" s="20" t="s">
        <v>505</v>
      </c>
      <c r="B140" s="21">
        <v>0</v>
      </c>
      <c r="C140" s="21">
        <v>0</v>
      </c>
      <c r="D140">
        <v>0</v>
      </c>
      <c r="E140">
        <v>0</v>
      </c>
      <c r="F140">
        <f t="shared" si="2"/>
        <v>0</v>
      </c>
    </row>
    <row r="141" spans="1:6" x14ac:dyDescent="0.3">
      <c r="A141" s="20" t="s">
        <v>507</v>
      </c>
      <c r="B141" s="21">
        <v>0</v>
      </c>
      <c r="C141" s="21">
        <v>0</v>
      </c>
      <c r="D141">
        <v>0</v>
      </c>
      <c r="E141">
        <v>0</v>
      </c>
      <c r="F141">
        <f t="shared" si="2"/>
        <v>0</v>
      </c>
    </row>
    <row r="142" spans="1:6" x14ac:dyDescent="0.3">
      <c r="A142" s="20" t="s">
        <v>420</v>
      </c>
      <c r="B142" s="21">
        <v>0</v>
      </c>
      <c r="C142" s="21">
        <v>0</v>
      </c>
      <c r="D142">
        <v>0</v>
      </c>
      <c r="E142">
        <v>0</v>
      </c>
      <c r="F142">
        <f t="shared" si="2"/>
        <v>0</v>
      </c>
    </row>
    <row r="143" spans="1:6" x14ac:dyDescent="0.3">
      <c r="A143" s="20" t="s">
        <v>300</v>
      </c>
      <c r="B143" s="21">
        <v>4769.6400000000003</v>
      </c>
      <c r="C143" s="21">
        <v>0</v>
      </c>
      <c r="D143">
        <v>4769.6400000000003</v>
      </c>
      <c r="E143">
        <v>0</v>
      </c>
      <c r="F143">
        <f t="shared" si="2"/>
        <v>4769.6400000000003</v>
      </c>
    </row>
    <row r="144" spans="1:6" x14ac:dyDescent="0.3">
      <c r="A144" s="20" t="s">
        <v>416</v>
      </c>
      <c r="B144" s="21">
        <v>0</v>
      </c>
      <c r="C144" s="21">
        <v>0</v>
      </c>
      <c r="D144">
        <v>0</v>
      </c>
      <c r="E144">
        <v>0</v>
      </c>
      <c r="F144">
        <f t="shared" si="2"/>
        <v>0</v>
      </c>
    </row>
    <row r="145" spans="1:6" x14ac:dyDescent="0.3">
      <c r="A145" s="20" t="s">
        <v>302</v>
      </c>
      <c r="B145" s="21">
        <v>851.41</v>
      </c>
      <c r="C145" s="21">
        <v>0</v>
      </c>
      <c r="D145">
        <v>851.41</v>
      </c>
      <c r="E145">
        <v>0</v>
      </c>
      <c r="F145">
        <f t="shared" si="2"/>
        <v>851.41</v>
      </c>
    </row>
    <row r="146" spans="1:6" x14ac:dyDescent="0.3">
      <c r="A146" s="20" t="s">
        <v>188</v>
      </c>
      <c r="B146" s="21">
        <v>2379557.2299999977</v>
      </c>
      <c r="C146" s="21">
        <v>578574.22000000009</v>
      </c>
      <c r="D146">
        <v>2379557.2299999977</v>
      </c>
      <c r="E146">
        <v>578574.22000000009</v>
      </c>
      <c r="F146">
        <f t="shared" si="2"/>
        <v>1800983.0099999974</v>
      </c>
    </row>
    <row r="147" spans="1:6" x14ac:dyDescent="0.3">
      <c r="A147" s="20" t="s">
        <v>306</v>
      </c>
      <c r="B147" s="21">
        <v>338062.50999999995</v>
      </c>
      <c r="C147" s="21">
        <v>0</v>
      </c>
      <c r="D147">
        <v>338062.50999999995</v>
      </c>
      <c r="E147">
        <v>0</v>
      </c>
      <c r="F147">
        <f t="shared" si="2"/>
        <v>338062.50999999995</v>
      </c>
    </row>
    <row r="148" spans="1:6" x14ac:dyDescent="0.3">
      <c r="A148" s="20" t="s">
        <v>309</v>
      </c>
      <c r="B148" s="21">
        <v>155682.79999999999</v>
      </c>
      <c r="C148" s="21">
        <v>0</v>
      </c>
      <c r="D148">
        <v>155682.79999999999</v>
      </c>
      <c r="E148">
        <v>0</v>
      </c>
      <c r="F148">
        <f t="shared" si="2"/>
        <v>155682.79999999999</v>
      </c>
    </row>
    <row r="149" spans="1:6" x14ac:dyDescent="0.3">
      <c r="A149" s="20" t="s">
        <v>311</v>
      </c>
      <c r="B149" s="21">
        <v>198272.88</v>
      </c>
      <c r="C149" s="21">
        <v>97756.83</v>
      </c>
      <c r="D149">
        <v>198272.88</v>
      </c>
      <c r="E149">
        <v>97756.83</v>
      </c>
      <c r="F149">
        <f t="shared" si="2"/>
        <v>100516.05</v>
      </c>
    </row>
    <row r="150" spans="1:6" x14ac:dyDescent="0.3">
      <c r="A150" s="20" t="s">
        <v>313</v>
      </c>
      <c r="B150" s="21">
        <v>130874.93</v>
      </c>
      <c r="C150" s="21">
        <v>103580.18999999999</v>
      </c>
      <c r="D150">
        <v>130874.93</v>
      </c>
      <c r="E150">
        <v>103580.18999999999</v>
      </c>
      <c r="F150">
        <f t="shared" si="2"/>
        <v>27294.740000000005</v>
      </c>
    </row>
    <row r="151" spans="1:6" x14ac:dyDescent="0.3">
      <c r="A151" s="20" t="s">
        <v>316</v>
      </c>
      <c r="B151" s="21">
        <v>4137248.8700000024</v>
      </c>
      <c r="C151" s="21">
        <v>1384136.9600000002</v>
      </c>
      <c r="D151">
        <v>4137248.8700000024</v>
      </c>
      <c r="E151">
        <v>1384136.9600000002</v>
      </c>
      <c r="F151">
        <f t="shared" si="2"/>
        <v>2753111.910000002</v>
      </c>
    </row>
    <row r="152" spans="1:6" x14ac:dyDescent="0.3">
      <c r="A152" s="20" t="s">
        <v>497</v>
      </c>
      <c r="B152" s="21">
        <v>45722.71</v>
      </c>
      <c r="C152" s="21">
        <v>45722.71</v>
      </c>
      <c r="D152">
        <v>45722.71</v>
      </c>
      <c r="E152">
        <v>45722.71</v>
      </c>
      <c r="F152">
        <f t="shared" si="2"/>
        <v>0</v>
      </c>
    </row>
    <row r="153" spans="1:6" x14ac:dyDescent="0.3">
      <c r="A153" s="20" t="s">
        <v>318</v>
      </c>
      <c r="B153" s="21">
        <v>338194.35000000009</v>
      </c>
      <c r="C153" s="21">
        <v>6101.84</v>
      </c>
      <c r="D153">
        <v>338194.35000000009</v>
      </c>
      <c r="E153">
        <v>6101.84</v>
      </c>
      <c r="F153">
        <f t="shared" si="2"/>
        <v>332092.51000000007</v>
      </c>
    </row>
    <row r="154" spans="1:6" x14ac:dyDescent="0.3">
      <c r="A154" s="20" t="s">
        <v>304</v>
      </c>
      <c r="B154" s="21">
        <v>5008.2999999999993</v>
      </c>
      <c r="C154" s="21">
        <v>0</v>
      </c>
      <c r="D154">
        <v>5008.2999999999993</v>
      </c>
      <c r="E154">
        <v>0</v>
      </c>
      <c r="F154">
        <f t="shared" si="2"/>
        <v>5008.2999999999993</v>
      </c>
    </row>
    <row r="155" spans="1:6" x14ac:dyDescent="0.3">
      <c r="A155" s="20" t="s">
        <v>320</v>
      </c>
      <c r="B155" s="21">
        <v>1769915.280000001</v>
      </c>
      <c r="C155" s="21">
        <v>412942.36</v>
      </c>
      <c r="D155">
        <v>1769915.280000001</v>
      </c>
      <c r="E155">
        <v>412942.36</v>
      </c>
      <c r="F155">
        <f t="shared" si="2"/>
        <v>1356972.9200000009</v>
      </c>
    </row>
    <row r="156" spans="1:6" x14ac:dyDescent="0.3">
      <c r="A156" s="20" t="s">
        <v>400</v>
      </c>
      <c r="B156" s="21">
        <v>0</v>
      </c>
      <c r="C156" s="21">
        <v>0</v>
      </c>
      <c r="D156">
        <v>0</v>
      </c>
      <c r="E156">
        <v>0</v>
      </c>
      <c r="F156">
        <f t="shared" si="2"/>
        <v>0</v>
      </c>
    </row>
    <row r="157" spans="1:6" x14ac:dyDescent="0.3">
      <c r="A157" s="20" t="s">
        <v>233</v>
      </c>
      <c r="B157" s="21">
        <v>44572.17</v>
      </c>
      <c r="C157" s="21">
        <v>0</v>
      </c>
      <c r="D157">
        <v>44572.17</v>
      </c>
      <c r="E157">
        <v>0</v>
      </c>
      <c r="F157">
        <f t="shared" si="2"/>
        <v>44572.17</v>
      </c>
    </row>
    <row r="158" spans="1:6" x14ac:dyDescent="0.3">
      <c r="A158" s="20" t="s">
        <v>238</v>
      </c>
      <c r="B158" s="21">
        <v>415292.43</v>
      </c>
      <c r="C158" s="21">
        <v>0</v>
      </c>
      <c r="D158">
        <v>415292.43</v>
      </c>
      <c r="E158">
        <v>0</v>
      </c>
      <c r="F158">
        <f t="shared" si="2"/>
        <v>415292.43</v>
      </c>
    </row>
    <row r="159" spans="1:6" x14ac:dyDescent="0.3">
      <c r="A159" s="20" t="s">
        <v>240</v>
      </c>
      <c r="B159" s="21">
        <v>1841727.5399999998</v>
      </c>
      <c r="C159" s="21">
        <v>0</v>
      </c>
      <c r="D159">
        <v>1841727.5399999998</v>
      </c>
      <c r="E159">
        <v>0</v>
      </c>
      <c r="F159">
        <f t="shared" si="2"/>
        <v>1841727.5399999998</v>
      </c>
    </row>
    <row r="160" spans="1:6" x14ac:dyDescent="0.3">
      <c r="A160" s="20" t="s">
        <v>382</v>
      </c>
      <c r="B160" s="21">
        <v>3334444.7999999993</v>
      </c>
      <c r="C160" s="21">
        <v>0</v>
      </c>
      <c r="D160">
        <v>3334444.7999999993</v>
      </c>
      <c r="E160">
        <v>0</v>
      </c>
      <c r="F160">
        <f t="shared" si="2"/>
        <v>3334444.7999999993</v>
      </c>
    </row>
    <row r="161" spans="1:6" x14ac:dyDescent="0.3">
      <c r="A161" s="20" t="s">
        <v>243</v>
      </c>
      <c r="B161" s="21">
        <v>625344.94999999995</v>
      </c>
      <c r="C161" s="21">
        <v>118952.58</v>
      </c>
      <c r="D161">
        <v>625344.94999999995</v>
      </c>
      <c r="E161">
        <v>118952.58</v>
      </c>
      <c r="F161">
        <f t="shared" si="2"/>
        <v>506392.36999999994</v>
      </c>
    </row>
    <row r="162" spans="1:6" x14ac:dyDescent="0.3">
      <c r="A162" s="20" t="s">
        <v>496</v>
      </c>
      <c r="B162" s="21">
        <v>346356.07</v>
      </c>
      <c r="C162" s="21">
        <v>346356.07</v>
      </c>
      <c r="D162">
        <v>346356.07</v>
      </c>
      <c r="E162">
        <v>346356.07</v>
      </c>
      <c r="F162">
        <f t="shared" si="2"/>
        <v>0</v>
      </c>
    </row>
    <row r="163" spans="1:6" x14ac:dyDescent="0.3">
      <c r="A163" s="20" t="s">
        <v>247</v>
      </c>
      <c r="B163" s="21">
        <v>701125.82000000007</v>
      </c>
      <c r="C163" s="21">
        <v>3759.41</v>
      </c>
      <c r="D163">
        <v>701125.82000000007</v>
      </c>
      <c r="E163">
        <v>3759.41</v>
      </c>
      <c r="F163">
        <f t="shared" si="2"/>
        <v>697366.41</v>
      </c>
    </row>
    <row r="164" spans="1:6" x14ac:dyDescent="0.3">
      <c r="A164" s="20" t="s">
        <v>249</v>
      </c>
      <c r="B164" s="21">
        <v>147900.24</v>
      </c>
      <c r="C164" s="21">
        <v>8742.64</v>
      </c>
      <c r="D164">
        <v>147900.24</v>
      </c>
      <c r="E164">
        <v>8742.64</v>
      </c>
      <c r="F164">
        <f t="shared" si="2"/>
        <v>139157.59999999998</v>
      </c>
    </row>
    <row r="165" spans="1:6" x14ac:dyDescent="0.3">
      <c r="A165" s="20" t="s">
        <v>251</v>
      </c>
      <c r="B165" s="21">
        <v>739700.79</v>
      </c>
      <c r="C165" s="21">
        <v>541114.35</v>
      </c>
      <c r="D165">
        <v>739700.79</v>
      </c>
      <c r="E165">
        <v>541114.35</v>
      </c>
      <c r="F165">
        <f t="shared" si="2"/>
        <v>198586.44000000006</v>
      </c>
    </row>
    <row r="166" spans="1:6" x14ac:dyDescent="0.3">
      <c r="A166" s="20" t="s">
        <v>255</v>
      </c>
      <c r="B166" s="21">
        <v>88406.399999999994</v>
      </c>
      <c r="C166" s="21">
        <v>0</v>
      </c>
      <c r="D166">
        <v>88406.399999999994</v>
      </c>
      <c r="E166">
        <v>0</v>
      </c>
      <c r="F166">
        <f t="shared" si="2"/>
        <v>88406.399999999994</v>
      </c>
    </row>
    <row r="167" spans="1:6" x14ac:dyDescent="0.3">
      <c r="A167" s="20" t="s">
        <v>257</v>
      </c>
      <c r="B167" s="21">
        <v>651343.30999999994</v>
      </c>
      <c r="C167" s="21">
        <v>1284.17</v>
      </c>
      <c r="D167">
        <v>651343.30999999994</v>
      </c>
      <c r="E167">
        <v>1284.17</v>
      </c>
      <c r="F167">
        <f t="shared" si="2"/>
        <v>650059.1399999999</v>
      </c>
    </row>
    <row r="168" spans="1:6" x14ac:dyDescent="0.3">
      <c r="A168" s="20" t="s">
        <v>259</v>
      </c>
      <c r="B168" s="21">
        <v>70976.459999999992</v>
      </c>
      <c r="C168" s="21">
        <v>646.69999999999993</v>
      </c>
      <c r="D168">
        <v>70976.459999999992</v>
      </c>
      <c r="E168">
        <v>646.69999999999993</v>
      </c>
      <c r="F168">
        <f t="shared" si="2"/>
        <v>70329.759999999995</v>
      </c>
    </row>
    <row r="169" spans="1:6" x14ac:dyDescent="0.3">
      <c r="A169" s="20" t="s">
        <v>437</v>
      </c>
      <c r="B169" s="21">
        <v>0</v>
      </c>
      <c r="C169" s="21">
        <v>0</v>
      </c>
      <c r="D169">
        <v>0</v>
      </c>
      <c r="E169">
        <v>0</v>
      </c>
      <c r="F169">
        <f t="shared" si="2"/>
        <v>0</v>
      </c>
    </row>
    <row r="170" spans="1:6" x14ac:dyDescent="0.3">
      <c r="A170" s="20" t="s">
        <v>445</v>
      </c>
      <c r="B170" s="21">
        <v>798.45</v>
      </c>
      <c r="C170" s="21">
        <v>798.45</v>
      </c>
      <c r="D170">
        <v>798.45</v>
      </c>
      <c r="E170">
        <v>798.45</v>
      </c>
      <c r="F170">
        <f t="shared" si="2"/>
        <v>0</v>
      </c>
    </row>
    <row r="171" spans="1:6" x14ac:dyDescent="0.3">
      <c r="A171" s="20" t="s">
        <v>492</v>
      </c>
      <c r="B171" s="21">
        <v>91285.5</v>
      </c>
      <c r="C171" s="21">
        <v>1493.8600000000001</v>
      </c>
      <c r="D171">
        <v>91285.5</v>
      </c>
      <c r="E171">
        <v>1493.8600000000001</v>
      </c>
      <c r="F171">
        <f t="shared" si="2"/>
        <v>89791.64</v>
      </c>
    </row>
    <row r="172" spans="1:6" x14ac:dyDescent="0.3">
      <c r="A172" s="20" t="s">
        <v>450</v>
      </c>
      <c r="B172" s="21">
        <v>2057.86</v>
      </c>
      <c r="C172" s="21">
        <v>2057.86</v>
      </c>
      <c r="D172">
        <v>2057.86</v>
      </c>
      <c r="E172">
        <v>2057.86</v>
      </c>
      <c r="F172">
        <f t="shared" si="2"/>
        <v>0</v>
      </c>
    </row>
    <row r="173" spans="1:6" x14ac:dyDescent="0.3">
      <c r="A173" s="20" t="s">
        <v>273</v>
      </c>
      <c r="B173" s="21">
        <v>201070.05000000005</v>
      </c>
      <c r="C173" s="21">
        <v>101180.41000000002</v>
      </c>
      <c r="D173">
        <v>201070.05000000005</v>
      </c>
      <c r="E173">
        <v>101180.41000000002</v>
      </c>
      <c r="F173">
        <f t="shared" si="2"/>
        <v>99889.640000000029</v>
      </c>
    </row>
    <row r="174" spans="1:6" x14ac:dyDescent="0.3">
      <c r="A174" s="20" t="s">
        <v>284</v>
      </c>
      <c r="B174" s="21">
        <v>1164670.24</v>
      </c>
      <c r="C174" s="21">
        <v>2020.8400000000001</v>
      </c>
      <c r="D174">
        <v>1164670.24</v>
      </c>
      <c r="E174">
        <v>2020.8400000000001</v>
      </c>
      <c r="F174">
        <f t="shared" si="2"/>
        <v>1162649.3999999999</v>
      </c>
    </row>
    <row r="175" spans="1:6" x14ac:dyDescent="0.3">
      <c r="A175" s="20" t="s">
        <v>289</v>
      </c>
      <c r="B175" s="21">
        <v>72636.98</v>
      </c>
      <c r="C175" s="21">
        <v>0</v>
      </c>
      <c r="D175">
        <v>72636.98</v>
      </c>
      <c r="E175">
        <v>0</v>
      </c>
      <c r="F175">
        <f t="shared" si="2"/>
        <v>72636.98</v>
      </c>
    </row>
    <row r="176" spans="1:6" x14ac:dyDescent="0.3">
      <c r="A176" s="20" t="s">
        <v>454</v>
      </c>
      <c r="B176" s="21">
        <v>0</v>
      </c>
      <c r="C176" s="21">
        <v>0</v>
      </c>
      <c r="D176">
        <v>0</v>
      </c>
      <c r="E176">
        <v>0</v>
      </c>
      <c r="F176">
        <f t="shared" si="2"/>
        <v>0</v>
      </c>
    </row>
    <row r="177" spans="1:6" x14ac:dyDescent="0.3">
      <c r="A177" s="20" t="s">
        <v>435</v>
      </c>
      <c r="B177" s="21">
        <v>66503.63</v>
      </c>
      <c r="C177" s="21">
        <v>66503.63</v>
      </c>
      <c r="D177">
        <v>66503.63</v>
      </c>
      <c r="E177">
        <v>66503.63</v>
      </c>
      <c r="F177">
        <f t="shared" si="2"/>
        <v>0</v>
      </c>
    </row>
    <row r="178" spans="1:6" x14ac:dyDescent="0.3">
      <c r="A178" s="20" t="s">
        <v>452</v>
      </c>
      <c r="B178" s="21">
        <v>0</v>
      </c>
      <c r="C178" s="21">
        <v>0</v>
      </c>
      <c r="D178">
        <v>0</v>
      </c>
      <c r="E178">
        <v>0</v>
      </c>
      <c r="F178">
        <f t="shared" si="2"/>
        <v>0</v>
      </c>
    </row>
    <row r="179" spans="1:6" x14ac:dyDescent="0.3">
      <c r="A179" s="20" t="s">
        <v>433</v>
      </c>
      <c r="B179" s="21">
        <v>0</v>
      </c>
      <c r="C179" s="21">
        <v>0</v>
      </c>
      <c r="D179">
        <v>0</v>
      </c>
      <c r="E179">
        <v>0</v>
      </c>
      <c r="F179">
        <f t="shared" si="2"/>
        <v>0</v>
      </c>
    </row>
    <row r="180" spans="1:6" x14ac:dyDescent="0.3">
      <c r="A180" s="20" t="s">
        <v>427</v>
      </c>
      <c r="B180" s="21">
        <v>0</v>
      </c>
      <c r="C180" s="21">
        <v>0</v>
      </c>
      <c r="D180">
        <v>0</v>
      </c>
      <c r="E180">
        <v>0</v>
      </c>
      <c r="F180">
        <f t="shared" si="2"/>
        <v>0</v>
      </c>
    </row>
    <row r="181" spans="1:6" x14ac:dyDescent="0.3">
      <c r="A181" s="20" t="s">
        <v>322</v>
      </c>
      <c r="B181" s="21">
        <v>125785.80999999998</v>
      </c>
      <c r="C181" s="21">
        <v>15808.95</v>
      </c>
      <c r="D181">
        <v>125785.80999999998</v>
      </c>
      <c r="E181">
        <v>15808.95</v>
      </c>
      <c r="F181">
        <f t="shared" si="2"/>
        <v>109976.85999999999</v>
      </c>
    </row>
    <row r="182" spans="1:6" x14ac:dyDescent="0.3">
      <c r="A182" s="20" t="s">
        <v>324</v>
      </c>
      <c r="B182" s="21">
        <v>106387.61</v>
      </c>
      <c r="C182" s="21">
        <v>0</v>
      </c>
      <c r="D182">
        <v>106387.61</v>
      </c>
      <c r="E182">
        <v>0</v>
      </c>
      <c r="F182">
        <f t="shared" si="2"/>
        <v>106387.61</v>
      </c>
    </row>
    <row r="183" spans="1:6" x14ac:dyDescent="0.3">
      <c r="A183" s="20" t="s">
        <v>429</v>
      </c>
      <c r="B183" s="21">
        <v>102813.45</v>
      </c>
      <c r="C183" s="21">
        <v>102813.45</v>
      </c>
      <c r="D183">
        <v>102813.45</v>
      </c>
      <c r="E183">
        <v>102813.45</v>
      </c>
      <c r="F183">
        <f t="shared" si="2"/>
        <v>0</v>
      </c>
    </row>
    <row r="184" spans="1:6" x14ac:dyDescent="0.3">
      <c r="A184" s="20" t="s">
        <v>326</v>
      </c>
      <c r="B184" s="21">
        <v>1276825.07</v>
      </c>
      <c r="C184" s="21">
        <v>71910.22</v>
      </c>
      <c r="D184">
        <v>1276825.07</v>
      </c>
      <c r="E184">
        <v>71910.22</v>
      </c>
      <c r="F184">
        <f t="shared" si="2"/>
        <v>1204914.8500000001</v>
      </c>
    </row>
    <row r="185" spans="1:6" x14ac:dyDescent="0.3">
      <c r="A185" s="20" t="s">
        <v>328</v>
      </c>
      <c r="B185" s="21">
        <v>3487072.46</v>
      </c>
      <c r="C185" s="21">
        <v>2219636.08</v>
      </c>
      <c r="D185">
        <v>3487072.46</v>
      </c>
      <c r="E185">
        <v>2219636.08</v>
      </c>
      <c r="F185">
        <f t="shared" si="2"/>
        <v>1267436.3799999999</v>
      </c>
    </row>
    <row r="186" spans="1:6" x14ac:dyDescent="0.3">
      <c r="A186" s="20" t="s">
        <v>431</v>
      </c>
      <c r="B186" s="21">
        <v>0</v>
      </c>
      <c r="C186" s="21">
        <v>0</v>
      </c>
      <c r="D186">
        <v>0</v>
      </c>
      <c r="E186">
        <v>0</v>
      </c>
      <c r="F186">
        <f t="shared" si="2"/>
        <v>0</v>
      </c>
    </row>
    <row r="187" spans="1:6" x14ac:dyDescent="0.3">
      <c r="A187" s="20" t="s">
        <v>422</v>
      </c>
      <c r="B187" s="21">
        <v>0</v>
      </c>
      <c r="C187" s="21">
        <v>0</v>
      </c>
      <c r="D187">
        <v>0</v>
      </c>
      <c r="E187">
        <v>0</v>
      </c>
      <c r="F187">
        <f t="shared" si="2"/>
        <v>0</v>
      </c>
    </row>
    <row r="188" spans="1:6" x14ac:dyDescent="0.3">
      <c r="A188" s="20" t="s">
        <v>330</v>
      </c>
      <c r="B188" s="21">
        <v>89655.71</v>
      </c>
      <c r="C188" s="21">
        <v>0</v>
      </c>
      <c r="D188">
        <v>89655.71</v>
      </c>
      <c r="E188">
        <v>0</v>
      </c>
      <c r="F188">
        <f t="shared" si="2"/>
        <v>89655.71</v>
      </c>
    </row>
    <row r="189" spans="1:6" x14ac:dyDescent="0.3">
      <c r="A189" s="20" t="s">
        <v>332</v>
      </c>
      <c r="B189" s="21">
        <v>393056.05999999994</v>
      </c>
      <c r="C189" s="21">
        <v>350344.47</v>
      </c>
      <c r="D189">
        <v>393056.05999999994</v>
      </c>
      <c r="E189">
        <v>350344.47</v>
      </c>
      <c r="F189">
        <f t="shared" si="2"/>
        <v>42711.589999999967</v>
      </c>
    </row>
    <row r="190" spans="1:6" x14ac:dyDescent="0.3">
      <c r="A190" s="20" t="s">
        <v>334</v>
      </c>
      <c r="B190" s="21">
        <v>77123.630000000019</v>
      </c>
      <c r="C190" s="21">
        <v>5247.71</v>
      </c>
      <c r="D190">
        <v>77123.630000000019</v>
      </c>
      <c r="E190">
        <v>5247.71</v>
      </c>
      <c r="F190">
        <f t="shared" si="2"/>
        <v>71875.920000000013</v>
      </c>
    </row>
    <row r="191" spans="1:6" x14ac:dyDescent="0.3">
      <c r="A191" s="20" t="s">
        <v>336</v>
      </c>
      <c r="B191" s="21">
        <v>9208549.1300000381</v>
      </c>
      <c r="C191" s="21">
        <v>1532466.6699999997</v>
      </c>
      <c r="D191">
        <v>9208549.1300000381</v>
      </c>
      <c r="E191">
        <v>1532466.6699999997</v>
      </c>
      <c r="F191">
        <f t="shared" si="2"/>
        <v>7676082.4600000381</v>
      </c>
    </row>
    <row r="192" spans="1:6" x14ac:dyDescent="0.3">
      <c r="A192" s="20" t="s">
        <v>465</v>
      </c>
      <c r="B192" s="21">
        <v>0</v>
      </c>
      <c r="C192" s="21">
        <v>0</v>
      </c>
      <c r="D192">
        <v>0</v>
      </c>
      <c r="E192">
        <v>0</v>
      </c>
      <c r="F192">
        <f t="shared" si="2"/>
        <v>0</v>
      </c>
    </row>
    <row r="193" spans="1:6" x14ac:dyDescent="0.3">
      <c r="A193" s="20" t="s">
        <v>425</v>
      </c>
      <c r="B193" s="21">
        <v>0</v>
      </c>
      <c r="C193" s="21">
        <v>0</v>
      </c>
      <c r="D193">
        <v>0</v>
      </c>
      <c r="E193">
        <v>0</v>
      </c>
      <c r="F193">
        <f t="shared" si="2"/>
        <v>0</v>
      </c>
    </row>
    <row r="194" spans="1:6" x14ac:dyDescent="0.3">
      <c r="A194" s="20" t="s">
        <v>338</v>
      </c>
      <c r="B194" s="21">
        <v>731268.69000000041</v>
      </c>
      <c r="C194" s="21">
        <v>189437.06000000003</v>
      </c>
      <c r="D194">
        <v>731268.69000000041</v>
      </c>
      <c r="E194">
        <v>189437.06000000003</v>
      </c>
      <c r="F194">
        <f t="shared" si="2"/>
        <v>541831.63000000035</v>
      </c>
    </row>
    <row r="195" spans="1:6" x14ac:dyDescent="0.3">
      <c r="A195" s="20" t="s">
        <v>340</v>
      </c>
      <c r="B195" s="21">
        <v>4010833.36</v>
      </c>
      <c r="C195" s="21">
        <v>0</v>
      </c>
      <c r="D195">
        <v>4010833.36</v>
      </c>
      <c r="E195">
        <v>0</v>
      </c>
      <c r="F195">
        <f t="shared" si="2"/>
        <v>4010833.36</v>
      </c>
    </row>
    <row r="196" spans="1:6" x14ac:dyDescent="0.3">
      <c r="A196" s="20" t="s">
        <v>343</v>
      </c>
      <c r="B196" s="21">
        <v>1279441.74</v>
      </c>
      <c r="C196" s="21">
        <v>99137.05</v>
      </c>
      <c r="D196">
        <v>1279441.74</v>
      </c>
      <c r="E196">
        <v>99137.05</v>
      </c>
      <c r="F196">
        <f t="shared" si="2"/>
        <v>1180304.69</v>
      </c>
    </row>
    <row r="197" spans="1:6" x14ac:dyDescent="0.3">
      <c r="A197" s="20" t="s">
        <v>345</v>
      </c>
      <c r="B197" s="21">
        <v>1620059.25</v>
      </c>
      <c r="C197" s="21">
        <v>0</v>
      </c>
      <c r="D197">
        <v>1620059.25</v>
      </c>
      <c r="E197">
        <v>0</v>
      </c>
      <c r="F197">
        <f t="shared" ref="F197:F212" si="3">D197-E197</f>
        <v>1620059.25</v>
      </c>
    </row>
    <row r="198" spans="1:6" x14ac:dyDescent="0.3">
      <c r="A198" s="20" t="s">
        <v>347</v>
      </c>
      <c r="B198" s="21">
        <v>714192.69000000006</v>
      </c>
      <c r="C198" s="21">
        <v>383917.74</v>
      </c>
      <c r="D198">
        <v>714192.69000000006</v>
      </c>
      <c r="E198">
        <v>383917.74</v>
      </c>
      <c r="F198">
        <f t="shared" si="3"/>
        <v>330274.95000000007</v>
      </c>
    </row>
    <row r="199" spans="1:6" x14ac:dyDescent="0.3">
      <c r="A199" s="20" t="s">
        <v>349</v>
      </c>
      <c r="B199" s="21">
        <v>788882.99999999988</v>
      </c>
      <c r="C199" s="21">
        <v>126371.06999999999</v>
      </c>
      <c r="D199">
        <v>788882.99999999988</v>
      </c>
      <c r="E199">
        <v>126371.06999999999</v>
      </c>
      <c r="F199">
        <f t="shared" si="3"/>
        <v>662511.92999999993</v>
      </c>
    </row>
    <row r="200" spans="1:6" x14ac:dyDescent="0.3">
      <c r="A200" s="20" t="s">
        <v>351</v>
      </c>
      <c r="B200" s="21">
        <v>1202742.72</v>
      </c>
      <c r="C200" s="21">
        <v>552135.30000000005</v>
      </c>
      <c r="D200">
        <v>1202742.72</v>
      </c>
      <c r="E200">
        <v>552135.30000000005</v>
      </c>
      <c r="F200">
        <f t="shared" si="3"/>
        <v>650607.41999999993</v>
      </c>
    </row>
    <row r="201" spans="1:6" x14ac:dyDescent="0.3">
      <c r="A201" s="20" t="s">
        <v>353</v>
      </c>
      <c r="B201" s="21">
        <v>2424864.1</v>
      </c>
      <c r="C201" s="21">
        <v>448566.05999999994</v>
      </c>
      <c r="D201">
        <v>2424864.1</v>
      </c>
      <c r="E201">
        <v>448566.05999999994</v>
      </c>
      <c r="F201">
        <f t="shared" si="3"/>
        <v>1976298.04</v>
      </c>
    </row>
    <row r="202" spans="1:6" x14ac:dyDescent="0.3">
      <c r="A202" s="20" t="s">
        <v>355</v>
      </c>
      <c r="B202" s="21">
        <v>407190.75</v>
      </c>
      <c r="C202" s="21">
        <v>0</v>
      </c>
      <c r="D202">
        <v>407190.75</v>
      </c>
      <c r="E202">
        <v>0</v>
      </c>
      <c r="F202">
        <f t="shared" si="3"/>
        <v>407190.75</v>
      </c>
    </row>
    <row r="203" spans="1:6" x14ac:dyDescent="0.3">
      <c r="A203" s="20" t="s">
        <v>358</v>
      </c>
      <c r="B203" s="21">
        <v>1247816.2800000003</v>
      </c>
      <c r="C203" s="21">
        <v>167550.90000000002</v>
      </c>
      <c r="D203">
        <v>1247816.2800000003</v>
      </c>
      <c r="E203">
        <v>167550.90000000002</v>
      </c>
      <c r="F203">
        <f t="shared" si="3"/>
        <v>1080265.3800000004</v>
      </c>
    </row>
    <row r="204" spans="1:6" x14ac:dyDescent="0.3">
      <c r="A204" s="20" t="s">
        <v>360</v>
      </c>
      <c r="B204" s="21">
        <v>12600210.060000001</v>
      </c>
      <c r="C204" s="21">
        <v>1591589.6099999999</v>
      </c>
      <c r="D204">
        <v>12600210.060000001</v>
      </c>
      <c r="E204">
        <v>1591589.6099999999</v>
      </c>
      <c r="F204">
        <f t="shared" si="3"/>
        <v>11008620.450000001</v>
      </c>
    </row>
    <row r="205" spans="1:6" x14ac:dyDescent="0.3">
      <c r="A205" s="20" t="s">
        <v>362</v>
      </c>
      <c r="B205" s="21">
        <v>74719.53</v>
      </c>
      <c r="C205" s="21">
        <v>0</v>
      </c>
      <c r="D205">
        <v>74719.53</v>
      </c>
      <c r="E205">
        <v>0</v>
      </c>
      <c r="F205">
        <f t="shared" si="3"/>
        <v>74719.53</v>
      </c>
    </row>
    <row r="206" spans="1:6" x14ac:dyDescent="0.3">
      <c r="A206" s="20" t="s">
        <v>456</v>
      </c>
      <c r="B206" s="21">
        <v>0</v>
      </c>
      <c r="C206" s="21">
        <v>0</v>
      </c>
      <c r="D206">
        <v>0</v>
      </c>
      <c r="E206">
        <v>0</v>
      </c>
      <c r="F206">
        <f t="shared" si="3"/>
        <v>0</v>
      </c>
    </row>
    <row r="207" spans="1:6" x14ac:dyDescent="0.3">
      <c r="A207" s="20" t="s">
        <v>364</v>
      </c>
      <c r="B207" s="21">
        <v>1564503.6700000004</v>
      </c>
      <c r="C207" s="21">
        <v>486129.79000000033</v>
      </c>
      <c r="D207">
        <v>1564503.6700000004</v>
      </c>
      <c r="E207">
        <v>486129.79000000033</v>
      </c>
      <c r="F207">
        <f t="shared" si="3"/>
        <v>1078373.8800000001</v>
      </c>
    </row>
    <row r="208" spans="1:6" x14ac:dyDescent="0.3">
      <c r="A208" s="20" t="s">
        <v>373</v>
      </c>
      <c r="B208" s="21">
        <v>397315.85</v>
      </c>
      <c r="C208" s="21">
        <v>0</v>
      </c>
      <c r="D208">
        <v>397315.85</v>
      </c>
      <c r="E208">
        <v>0</v>
      </c>
      <c r="F208">
        <f t="shared" si="3"/>
        <v>397315.85</v>
      </c>
    </row>
    <row r="209" spans="1:6" x14ac:dyDescent="0.3">
      <c r="A209" s="20" t="s">
        <v>365</v>
      </c>
      <c r="B209" s="21">
        <v>63818.91</v>
      </c>
      <c r="C209" s="21">
        <v>12206.189999999999</v>
      </c>
      <c r="D209">
        <v>63818.91</v>
      </c>
      <c r="E209">
        <v>12206.189999999999</v>
      </c>
      <c r="F209">
        <f t="shared" si="3"/>
        <v>51612.72</v>
      </c>
    </row>
    <row r="210" spans="1:6" x14ac:dyDescent="0.3">
      <c r="A210" s="20" t="s">
        <v>367</v>
      </c>
      <c r="B210" s="21">
        <v>971129.2</v>
      </c>
      <c r="C210" s="21">
        <v>385649.14999999997</v>
      </c>
      <c r="D210">
        <v>971129.2</v>
      </c>
      <c r="E210">
        <v>385649.14999999997</v>
      </c>
      <c r="F210">
        <f t="shared" si="3"/>
        <v>585480.05000000005</v>
      </c>
    </row>
    <row r="211" spans="1:6" x14ac:dyDescent="0.3">
      <c r="A211" s="20" t="s">
        <v>494</v>
      </c>
      <c r="B211" s="21">
        <v>161692.44</v>
      </c>
      <c r="C211" s="21">
        <v>161692.44</v>
      </c>
      <c r="D211">
        <v>161692.44</v>
      </c>
      <c r="E211">
        <v>161692.44</v>
      </c>
      <c r="F211">
        <f t="shared" si="3"/>
        <v>0</v>
      </c>
    </row>
    <row r="212" spans="1:6" x14ac:dyDescent="0.3">
      <c r="A212" s="20" t="s">
        <v>369</v>
      </c>
      <c r="B212" s="21">
        <v>2323388.1600000011</v>
      </c>
      <c r="C212" s="21">
        <v>1093648.7600000002</v>
      </c>
      <c r="D212">
        <v>2323388.1600000011</v>
      </c>
      <c r="E212">
        <v>1093648.7600000002</v>
      </c>
      <c r="F212">
        <f t="shared" si="3"/>
        <v>1229739.4000000008</v>
      </c>
    </row>
    <row r="213" spans="1:6" x14ac:dyDescent="0.3">
      <c r="A213" s="20" t="s">
        <v>512</v>
      </c>
      <c r="B213" s="21">
        <v>5697703.5220088102</v>
      </c>
      <c r="C213" s="21">
        <v>32126887.100000024</v>
      </c>
      <c r="D213">
        <f>SUM(D4:D212)</f>
        <v>163706459.88</v>
      </c>
      <c r="E213">
        <f>SUM(E4:E212)</f>
        <v>32126887.099999946</v>
      </c>
      <c r="F213" s="22">
        <f>SUM(F4:F212)</f>
        <v>131579572.78000012</v>
      </c>
    </row>
    <row r="215" spans="1:6" x14ac:dyDescent="0.3">
      <c r="F215" s="22">
        <v>132936884.90000001</v>
      </c>
    </row>
    <row r="217" spans="1:6" x14ac:dyDescent="0.3">
      <c r="F217" s="22">
        <f>F215-F213</f>
        <v>1357312.1199998856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8"/>
  <sheetViews>
    <sheetView tabSelected="1" zoomScale="85" zoomScaleNormal="85" workbookViewId="0">
      <pane xSplit="2" ySplit="1" topLeftCell="E2" activePane="bottomRight" state="frozen"/>
      <selection pane="topRight" activeCell="D1" sqref="D1"/>
      <selection pane="bottomLeft" activeCell="A2" sqref="A2"/>
      <selection pane="bottomRight" activeCell="I1049" sqref="I1049"/>
    </sheetView>
  </sheetViews>
  <sheetFormatPr defaultColWidth="9.109375" defaultRowHeight="14.4" x14ac:dyDescent="0.3"/>
  <cols>
    <col min="1" max="1" width="28.44140625" style="3" customWidth="1"/>
    <col min="2" max="2" width="34.5546875" style="3" customWidth="1"/>
    <col min="3" max="3" width="46.44140625" style="3" bestFit="1" customWidth="1"/>
    <col min="4" max="4" width="40.6640625" style="6" bestFit="1" customWidth="1"/>
    <col min="5" max="5" width="15.44140625" style="3" bestFit="1" customWidth="1"/>
    <col min="6" max="6" width="20.88671875" style="8" bestFit="1" customWidth="1"/>
    <col min="7" max="7" width="30.5546875" style="6" bestFit="1" customWidth="1"/>
    <col min="8" max="8" width="23" style="11" bestFit="1" customWidth="1"/>
    <col min="9" max="10" width="25.6640625" style="10" bestFit="1" customWidth="1"/>
    <col min="11" max="11" width="25" style="4" customWidth="1"/>
    <col min="12" max="13" width="36" style="10" bestFit="1" customWidth="1"/>
    <col min="14" max="14" width="42.109375" style="10" customWidth="1"/>
    <col min="15" max="15" width="21.44140625" style="3" bestFit="1" customWidth="1"/>
    <col min="16" max="16" width="71.88671875" style="3" customWidth="1"/>
    <col min="17" max="16384" width="9.109375" style="3"/>
  </cols>
  <sheetData>
    <row r="1" spans="1:16" s="1" customFormat="1" ht="72" customHeight="1" x14ac:dyDescent="0.3">
      <c r="A1" s="1" t="s">
        <v>6</v>
      </c>
      <c r="B1" s="1" t="s">
        <v>0</v>
      </c>
      <c r="C1" s="1" t="s">
        <v>1</v>
      </c>
      <c r="D1" s="1" t="s">
        <v>2</v>
      </c>
      <c r="E1" s="1" t="s">
        <v>7</v>
      </c>
      <c r="F1" s="1" t="s">
        <v>3</v>
      </c>
      <c r="G1" s="2" t="s">
        <v>4</v>
      </c>
      <c r="H1" s="9" t="s">
        <v>458</v>
      </c>
      <c r="I1" s="9" t="s">
        <v>486</v>
      </c>
      <c r="J1" s="9" t="s">
        <v>487</v>
      </c>
      <c r="K1" s="9" t="s">
        <v>490</v>
      </c>
      <c r="L1" s="9" t="s">
        <v>5</v>
      </c>
      <c r="M1" s="9" t="s">
        <v>462</v>
      </c>
      <c r="N1" s="9" t="s">
        <v>463</v>
      </c>
      <c r="O1" s="2" t="s">
        <v>459</v>
      </c>
      <c r="P1" s="2" t="s">
        <v>515</v>
      </c>
    </row>
    <row r="2" spans="1:16" x14ac:dyDescent="0.3">
      <c r="A2" s="3" t="s">
        <v>8</v>
      </c>
      <c r="B2" s="3" t="s">
        <v>9</v>
      </c>
      <c r="C2" s="3" t="s">
        <v>10</v>
      </c>
      <c r="D2" s="3" t="s">
        <v>14</v>
      </c>
      <c r="E2" s="3">
        <v>1620044</v>
      </c>
      <c r="F2" s="8" t="s">
        <v>12</v>
      </c>
      <c r="G2" s="3" t="s">
        <v>13</v>
      </c>
      <c r="H2" s="4">
        <v>950626.72</v>
      </c>
      <c r="I2" s="4">
        <v>259387.05999999997</v>
      </c>
      <c r="J2" s="4">
        <v>1100.56</v>
      </c>
      <c r="K2" s="4">
        <v>0</v>
      </c>
      <c r="L2" s="4">
        <v>0</v>
      </c>
      <c r="M2" s="4">
        <v>464</v>
      </c>
      <c r="N2" s="4">
        <v>636.56000000000006</v>
      </c>
      <c r="O2" s="3" t="s">
        <v>460</v>
      </c>
    </row>
    <row r="3" spans="1:16" x14ac:dyDescent="0.3">
      <c r="A3" s="3" t="s">
        <v>8</v>
      </c>
      <c r="B3" s="3" t="s">
        <v>9</v>
      </c>
      <c r="C3" s="3" t="s">
        <v>10</v>
      </c>
      <c r="D3" s="3" t="s">
        <v>19</v>
      </c>
      <c r="E3" s="3">
        <v>2500212</v>
      </c>
      <c r="F3" s="8" t="s">
        <v>12</v>
      </c>
      <c r="G3" s="3" t="s">
        <v>13</v>
      </c>
      <c r="H3" s="4">
        <v>950626.72</v>
      </c>
      <c r="I3" s="4">
        <v>259387.05999999997</v>
      </c>
      <c r="J3" s="4">
        <v>3482.4000000000005</v>
      </c>
      <c r="K3" s="4">
        <v>0</v>
      </c>
      <c r="L3" s="4">
        <v>0</v>
      </c>
      <c r="M3" s="4">
        <v>0</v>
      </c>
      <c r="N3" s="4">
        <v>3482.4000000000005</v>
      </c>
      <c r="O3" s="3" t="s">
        <v>460</v>
      </c>
    </row>
    <row r="4" spans="1:16" x14ac:dyDescent="0.3">
      <c r="A4" s="3" t="s">
        <v>114</v>
      </c>
      <c r="B4" s="3" t="s">
        <v>474</v>
      </c>
      <c r="C4" s="3" t="s">
        <v>115</v>
      </c>
      <c r="D4" s="3" t="s">
        <v>19</v>
      </c>
      <c r="E4" s="3">
        <v>2500005</v>
      </c>
      <c r="F4" s="8" t="s">
        <v>12</v>
      </c>
      <c r="G4" s="3" t="s">
        <v>13</v>
      </c>
      <c r="H4" s="4">
        <v>2249999.9973559999</v>
      </c>
      <c r="I4" s="4">
        <v>210794.01</v>
      </c>
      <c r="J4" s="4">
        <v>521.02</v>
      </c>
      <c r="K4" s="4">
        <v>0</v>
      </c>
      <c r="L4" s="4">
        <v>0</v>
      </c>
      <c r="M4" s="4">
        <v>388.93</v>
      </c>
      <c r="N4" s="4">
        <v>132.09</v>
      </c>
      <c r="O4" s="3" t="s">
        <v>460</v>
      </c>
    </row>
    <row r="5" spans="1:16" x14ac:dyDescent="0.3">
      <c r="A5" s="3" t="s">
        <v>17</v>
      </c>
      <c r="B5" s="3" t="s">
        <v>475</v>
      </c>
      <c r="C5" s="3" t="s">
        <v>483</v>
      </c>
      <c r="D5" s="3" t="s">
        <v>14</v>
      </c>
      <c r="E5" s="3">
        <v>1620026</v>
      </c>
      <c r="F5" s="8" t="s">
        <v>12</v>
      </c>
      <c r="G5" s="6" t="s">
        <v>13</v>
      </c>
      <c r="H5" s="4">
        <v>12789146.98</v>
      </c>
      <c r="I5" s="13">
        <v>3780052.84</v>
      </c>
      <c r="J5" s="4">
        <v>71242.350000000006</v>
      </c>
      <c r="K5" s="4">
        <v>0</v>
      </c>
      <c r="L5" s="4">
        <v>0</v>
      </c>
      <c r="M5" s="4">
        <v>41278.130000000005</v>
      </c>
      <c r="N5" s="4">
        <v>29964.219999999998</v>
      </c>
      <c r="O5" s="3" t="s">
        <v>460</v>
      </c>
      <c r="P5" s="3" t="s">
        <v>516</v>
      </c>
    </row>
    <row r="6" spans="1:16" x14ac:dyDescent="0.3">
      <c r="A6" s="3" t="s">
        <v>17</v>
      </c>
      <c r="B6" s="3" t="s">
        <v>475</v>
      </c>
      <c r="C6" s="3" t="s">
        <v>483</v>
      </c>
      <c r="D6" s="3" t="s">
        <v>19</v>
      </c>
      <c r="E6" s="3">
        <v>2500177</v>
      </c>
      <c r="F6" s="8" t="s">
        <v>12</v>
      </c>
      <c r="G6" s="6" t="s">
        <v>13</v>
      </c>
      <c r="H6" s="4">
        <v>12789146.98</v>
      </c>
      <c r="I6" s="13">
        <v>3780052.84</v>
      </c>
      <c r="J6" s="4">
        <v>6120.4600000000009</v>
      </c>
      <c r="K6" s="4">
        <v>0</v>
      </c>
      <c r="L6" s="4">
        <v>0</v>
      </c>
      <c r="M6" s="4">
        <v>0</v>
      </c>
      <c r="N6" s="4">
        <v>6120.4600000000009</v>
      </c>
      <c r="O6" s="3" t="s">
        <v>460</v>
      </c>
    </row>
    <row r="7" spans="1:16" x14ac:dyDescent="0.3">
      <c r="A7" s="3" t="s">
        <v>384</v>
      </c>
      <c r="B7" s="3" t="s">
        <v>385</v>
      </c>
      <c r="C7" s="3" t="s">
        <v>56</v>
      </c>
      <c r="D7" s="3" t="s">
        <v>14</v>
      </c>
      <c r="E7" s="3">
        <v>1620269</v>
      </c>
      <c r="F7" s="8" t="s">
        <v>12</v>
      </c>
      <c r="G7" s="3" t="s">
        <v>13</v>
      </c>
      <c r="H7" s="4">
        <v>191045.45</v>
      </c>
      <c r="I7" s="4">
        <v>2730.84</v>
      </c>
      <c r="J7" s="4">
        <v>2730.84</v>
      </c>
      <c r="K7" s="4">
        <v>0</v>
      </c>
      <c r="L7" s="4">
        <v>0</v>
      </c>
      <c r="M7" s="4">
        <v>1409.05</v>
      </c>
      <c r="N7" s="4">
        <v>1321.79</v>
      </c>
      <c r="O7" s="3" t="s">
        <v>460</v>
      </c>
    </row>
    <row r="8" spans="1:16" x14ac:dyDescent="0.3">
      <c r="A8" s="3" t="s">
        <v>379</v>
      </c>
      <c r="B8" s="3" t="s">
        <v>491</v>
      </c>
      <c r="C8" s="3" t="s">
        <v>33</v>
      </c>
      <c r="D8" s="3" t="s">
        <v>14</v>
      </c>
      <c r="E8" s="3" t="s">
        <v>386</v>
      </c>
      <c r="F8" s="8" t="s">
        <v>12</v>
      </c>
      <c r="G8" s="3" t="s">
        <v>22</v>
      </c>
      <c r="H8" s="4">
        <v>5800000</v>
      </c>
      <c r="I8" s="4">
        <v>234548.66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 t="s">
        <v>460</v>
      </c>
    </row>
    <row r="9" spans="1:16" x14ac:dyDescent="0.3">
      <c r="A9" s="3" t="s">
        <v>418</v>
      </c>
      <c r="B9" s="3" t="s">
        <v>419</v>
      </c>
      <c r="C9" s="3" t="s">
        <v>33</v>
      </c>
      <c r="D9" s="3" t="s">
        <v>386</v>
      </c>
      <c r="E9" s="3" t="s">
        <v>386</v>
      </c>
      <c r="F9" s="8" t="s">
        <v>12</v>
      </c>
      <c r="G9" s="3" t="s">
        <v>13</v>
      </c>
      <c r="H9" s="4">
        <v>380000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 t="s">
        <v>460</v>
      </c>
    </row>
    <row r="10" spans="1:16" x14ac:dyDescent="0.3">
      <c r="A10" s="3" t="s">
        <v>20</v>
      </c>
      <c r="B10" s="3" t="s">
        <v>21</v>
      </c>
      <c r="C10" s="3" t="s">
        <v>237</v>
      </c>
      <c r="D10" s="3" t="s">
        <v>14</v>
      </c>
      <c r="E10" s="3">
        <v>1131280</v>
      </c>
      <c r="F10" s="8" t="s">
        <v>12</v>
      </c>
      <c r="G10" s="3" t="s">
        <v>22</v>
      </c>
      <c r="H10" s="4">
        <v>3849291.81</v>
      </c>
      <c r="I10" s="4">
        <v>3849291.81</v>
      </c>
      <c r="J10" s="4">
        <v>196386.01999999996</v>
      </c>
      <c r="K10" s="4">
        <v>0</v>
      </c>
      <c r="L10" s="4">
        <v>647177.1</v>
      </c>
      <c r="M10" s="4">
        <v>195606.24999999997</v>
      </c>
      <c r="N10" s="4">
        <v>779.7700000000001</v>
      </c>
      <c r="O10" s="3" t="s">
        <v>461</v>
      </c>
    </row>
    <row r="11" spans="1:16" x14ac:dyDescent="0.3">
      <c r="A11" s="3" t="s">
        <v>20</v>
      </c>
      <c r="B11" s="3" t="s">
        <v>21</v>
      </c>
      <c r="C11" s="3" t="s">
        <v>237</v>
      </c>
      <c r="D11" s="3" t="s">
        <v>14</v>
      </c>
      <c r="E11" s="3">
        <v>1131406</v>
      </c>
      <c r="F11" s="8" t="s">
        <v>12</v>
      </c>
      <c r="G11" s="3" t="s">
        <v>22</v>
      </c>
      <c r="H11" s="4">
        <v>3849291.81</v>
      </c>
      <c r="I11" s="4">
        <v>3849291.81</v>
      </c>
      <c r="J11" s="4">
        <v>8096.659999999998</v>
      </c>
      <c r="K11" s="4">
        <v>0</v>
      </c>
      <c r="L11" s="4">
        <v>0</v>
      </c>
      <c r="M11" s="4">
        <v>6619.44</v>
      </c>
      <c r="N11" s="4">
        <v>1477.2199999999989</v>
      </c>
      <c r="O11" s="3" t="s">
        <v>461</v>
      </c>
    </row>
    <row r="12" spans="1:16" x14ac:dyDescent="0.3">
      <c r="A12" s="3" t="s">
        <v>20</v>
      </c>
      <c r="B12" s="3" t="s">
        <v>21</v>
      </c>
      <c r="C12" s="3" t="s">
        <v>237</v>
      </c>
      <c r="D12" s="3" t="s">
        <v>14</v>
      </c>
      <c r="E12" s="3">
        <v>1620091</v>
      </c>
      <c r="F12" s="8" t="s">
        <v>12</v>
      </c>
      <c r="G12" s="3" t="s">
        <v>22</v>
      </c>
      <c r="H12" s="4">
        <v>3849291.81</v>
      </c>
      <c r="I12" s="4">
        <v>3849291.81</v>
      </c>
      <c r="J12" s="4">
        <v>471.61</v>
      </c>
      <c r="K12" s="4">
        <v>0</v>
      </c>
      <c r="L12" s="4">
        <v>0</v>
      </c>
      <c r="M12" s="4">
        <v>415.25</v>
      </c>
      <c r="N12" s="4">
        <v>56.360000000000007</v>
      </c>
      <c r="O12" s="3" t="s">
        <v>461</v>
      </c>
    </row>
    <row r="13" spans="1:16" x14ac:dyDescent="0.3">
      <c r="A13" s="3" t="s">
        <v>20</v>
      </c>
      <c r="B13" s="3" t="s">
        <v>21</v>
      </c>
      <c r="C13" s="3" t="s">
        <v>36</v>
      </c>
      <c r="D13" s="3" t="s">
        <v>14</v>
      </c>
      <c r="E13" s="3">
        <v>1131250</v>
      </c>
      <c r="F13" s="8" t="s">
        <v>12</v>
      </c>
      <c r="G13" s="3" t="s">
        <v>22</v>
      </c>
      <c r="H13" s="4">
        <v>3849291.81</v>
      </c>
      <c r="I13" s="4">
        <v>3849291.81</v>
      </c>
      <c r="J13" s="4">
        <v>5931.48</v>
      </c>
      <c r="K13" s="4">
        <v>0</v>
      </c>
      <c r="L13" s="4">
        <v>0</v>
      </c>
      <c r="M13" s="4">
        <v>4729.08</v>
      </c>
      <c r="N13" s="4">
        <v>1202.3999999999994</v>
      </c>
      <c r="O13" s="3" t="s">
        <v>461</v>
      </c>
    </row>
    <row r="14" spans="1:16" x14ac:dyDescent="0.3">
      <c r="A14" s="3" t="s">
        <v>20</v>
      </c>
      <c r="B14" s="3" t="s">
        <v>21</v>
      </c>
      <c r="C14" s="3" t="s">
        <v>36</v>
      </c>
      <c r="D14" s="3" t="s">
        <v>14</v>
      </c>
      <c r="E14" s="3">
        <v>1131385</v>
      </c>
      <c r="F14" s="8" t="s">
        <v>12</v>
      </c>
      <c r="G14" s="3" t="s">
        <v>22</v>
      </c>
      <c r="H14" s="4">
        <v>3849291.81</v>
      </c>
      <c r="I14" s="4">
        <v>3849291.81</v>
      </c>
      <c r="J14" s="4">
        <v>12239.879999999997</v>
      </c>
      <c r="K14" s="4">
        <v>0</v>
      </c>
      <c r="L14" s="4">
        <v>0</v>
      </c>
      <c r="M14" s="4">
        <v>9322.8399999999983</v>
      </c>
      <c r="N14" s="4">
        <v>2917.0399999999986</v>
      </c>
      <c r="O14" s="3" t="s">
        <v>461</v>
      </c>
    </row>
    <row r="15" spans="1:16" x14ac:dyDescent="0.3">
      <c r="A15" s="3" t="s">
        <v>20</v>
      </c>
      <c r="B15" s="3" t="s">
        <v>21</v>
      </c>
      <c r="C15" s="3" t="s">
        <v>36</v>
      </c>
      <c r="D15" s="3" t="s">
        <v>14</v>
      </c>
      <c r="E15" s="3">
        <v>1131444</v>
      </c>
      <c r="F15" s="8" t="s">
        <v>12</v>
      </c>
      <c r="G15" s="3" t="s">
        <v>22</v>
      </c>
      <c r="H15" s="4">
        <v>3849291.81</v>
      </c>
      <c r="I15" s="4">
        <v>3849291.81</v>
      </c>
      <c r="J15" s="4">
        <v>189.12</v>
      </c>
      <c r="K15" s="4">
        <v>0</v>
      </c>
      <c r="L15" s="4">
        <v>0</v>
      </c>
      <c r="M15" s="4">
        <v>146.23000000000002</v>
      </c>
      <c r="N15" s="4">
        <v>42.89</v>
      </c>
      <c r="O15" s="3" t="s">
        <v>461</v>
      </c>
    </row>
    <row r="16" spans="1:16" x14ac:dyDescent="0.3">
      <c r="A16" s="3" t="s">
        <v>20</v>
      </c>
      <c r="B16" s="3" t="s">
        <v>21</v>
      </c>
      <c r="C16" s="3" t="s">
        <v>200</v>
      </c>
      <c r="D16" s="3" t="s">
        <v>14</v>
      </c>
      <c r="E16" s="3">
        <v>1131281</v>
      </c>
      <c r="F16" s="8" t="s">
        <v>12</v>
      </c>
      <c r="G16" s="3" t="s">
        <v>22</v>
      </c>
      <c r="H16" s="4">
        <v>3849291.81</v>
      </c>
      <c r="I16" s="4">
        <v>3849291.81</v>
      </c>
      <c r="J16" s="4">
        <v>2643.77</v>
      </c>
      <c r="K16" s="4">
        <v>0</v>
      </c>
      <c r="L16" s="4">
        <v>0</v>
      </c>
      <c r="M16" s="4">
        <v>2029.22</v>
      </c>
      <c r="N16" s="4">
        <v>614.55000000000007</v>
      </c>
      <c r="O16" s="3" t="s">
        <v>461</v>
      </c>
    </row>
    <row r="17" spans="1:15" x14ac:dyDescent="0.3">
      <c r="A17" s="3" t="s">
        <v>20</v>
      </c>
      <c r="B17" s="3" t="s">
        <v>21</v>
      </c>
      <c r="C17" s="3" t="s">
        <v>200</v>
      </c>
      <c r="D17" s="3" t="s">
        <v>14</v>
      </c>
      <c r="E17" s="3">
        <v>1131407</v>
      </c>
      <c r="F17" s="8" t="s">
        <v>12</v>
      </c>
      <c r="G17" s="3" t="s">
        <v>22</v>
      </c>
      <c r="H17" s="4">
        <v>3849291.81</v>
      </c>
      <c r="I17" s="4">
        <v>3849291.81</v>
      </c>
      <c r="J17" s="4">
        <v>6896.22</v>
      </c>
      <c r="K17" s="4">
        <v>0</v>
      </c>
      <c r="L17" s="4">
        <v>0</v>
      </c>
      <c r="M17" s="4">
        <v>5631.83</v>
      </c>
      <c r="N17" s="4">
        <v>1264.3900000000003</v>
      </c>
      <c r="O17" s="3" t="s">
        <v>461</v>
      </c>
    </row>
    <row r="18" spans="1:15" x14ac:dyDescent="0.3">
      <c r="A18" s="3" t="s">
        <v>20</v>
      </c>
      <c r="B18" s="3" t="s">
        <v>21</v>
      </c>
      <c r="C18" s="3" t="s">
        <v>413</v>
      </c>
      <c r="D18" s="3" t="s">
        <v>14</v>
      </c>
      <c r="E18" s="3">
        <v>1131254</v>
      </c>
      <c r="F18" s="8" t="s">
        <v>12</v>
      </c>
      <c r="G18" s="3" t="s">
        <v>22</v>
      </c>
      <c r="H18" s="4">
        <v>3849291.81</v>
      </c>
      <c r="I18" s="4">
        <v>3849291.81</v>
      </c>
      <c r="J18" s="4">
        <v>1700.98</v>
      </c>
      <c r="K18" s="4">
        <v>0</v>
      </c>
      <c r="L18" s="4">
        <v>0</v>
      </c>
      <c r="M18" s="4">
        <v>1237.98</v>
      </c>
      <c r="N18" s="4">
        <v>462.99999999999994</v>
      </c>
      <c r="O18" s="3" t="s">
        <v>461</v>
      </c>
    </row>
    <row r="19" spans="1:15" x14ac:dyDescent="0.3">
      <c r="A19" s="3" t="s">
        <v>20</v>
      </c>
      <c r="B19" s="3" t="s">
        <v>21</v>
      </c>
      <c r="C19" s="3" t="s">
        <v>413</v>
      </c>
      <c r="D19" s="3" t="s">
        <v>14</v>
      </c>
      <c r="E19" s="3">
        <v>1131408</v>
      </c>
      <c r="F19" s="8" t="s">
        <v>12</v>
      </c>
      <c r="G19" s="3" t="s">
        <v>22</v>
      </c>
      <c r="H19" s="4">
        <v>3849291.81</v>
      </c>
      <c r="I19" s="4">
        <v>3849291.81</v>
      </c>
      <c r="J19" s="4">
        <v>3203.69</v>
      </c>
      <c r="K19" s="4">
        <v>0</v>
      </c>
      <c r="L19" s="4">
        <v>0</v>
      </c>
      <c r="M19" s="4">
        <v>2480.2599999999998</v>
      </c>
      <c r="N19" s="4">
        <v>723.43000000000029</v>
      </c>
      <c r="O19" s="3" t="s">
        <v>461</v>
      </c>
    </row>
    <row r="20" spans="1:15" x14ac:dyDescent="0.3">
      <c r="A20" s="3" t="s">
        <v>20</v>
      </c>
      <c r="B20" s="3" t="s">
        <v>21</v>
      </c>
      <c r="C20" s="3" t="s">
        <v>413</v>
      </c>
      <c r="D20" s="3" t="s">
        <v>14</v>
      </c>
      <c r="E20" s="3">
        <v>1131486</v>
      </c>
      <c r="F20" s="8" t="s">
        <v>12</v>
      </c>
      <c r="G20" s="3" t="s">
        <v>22</v>
      </c>
      <c r="H20" s="4">
        <v>3849291.81</v>
      </c>
      <c r="I20" s="4">
        <v>3849291.81</v>
      </c>
      <c r="J20" s="4">
        <v>369.04</v>
      </c>
      <c r="K20" s="4">
        <v>0</v>
      </c>
      <c r="L20" s="4">
        <v>0</v>
      </c>
      <c r="M20" s="4">
        <v>185.8</v>
      </c>
      <c r="N20" s="4">
        <v>183.24</v>
      </c>
      <c r="O20" s="3" t="s">
        <v>461</v>
      </c>
    </row>
    <row r="21" spans="1:15" x14ac:dyDescent="0.3">
      <c r="A21" s="3" t="s">
        <v>20</v>
      </c>
      <c r="B21" s="3" t="s">
        <v>21</v>
      </c>
      <c r="C21" s="3" t="s">
        <v>261</v>
      </c>
      <c r="D21" s="3" t="s">
        <v>14</v>
      </c>
      <c r="E21" s="3">
        <v>1131445</v>
      </c>
      <c r="F21" s="8" t="s">
        <v>12</v>
      </c>
      <c r="G21" s="3" t="s">
        <v>22</v>
      </c>
      <c r="H21" s="4">
        <v>3849291.81</v>
      </c>
      <c r="I21" s="4">
        <v>3849291.81</v>
      </c>
      <c r="J21" s="4">
        <v>1147.1300000000001</v>
      </c>
      <c r="K21" s="4">
        <v>0</v>
      </c>
      <c r="L21" s="4">
        <v>0</v>
      </c>
      <c r="M21" s="4">
        <v>946.63</v>
      </c>
      <c r="N21" s="4">
        <v>200.50000000000023</v>
      </c>
      <c r="O21" s="3" t="s">
        <v>461</v>
      </c>
    </row>
    <row r="22" spans="1:15" x14ac:dyDescent="0.3">
      <c r="A22" s="3" t="s">
        <v>20</v>
      </c>
      <c r="B22" s="3" t="s">
        <v>21</v>
      </c>
      <c r="C22" s="3" t="s">
        <v>56</v>
      </c>
      <c r="D22" s="3" t="s">
        <v>14</v>
      </c>
      <c r="E22" s="3">
        <v>1131255</v>
      </c>
      <c r="F22" s="8" t="s">
        <v>12</v>
      </c>
      <c r="G22" s="3" t="s">
        <v>22</v>
      </c>
      <c r="H22" s="4">
        <v>3849291.81</v>
      </c>
      <c r="I22" s="4">
        <v>3849291.81</v>
      </c>
      <c r="J22" s="4">
        <v>5346.9800000000005</v>
      </c>
      <c r="K22" s="4">
        <v>0</v>
      </c>
      <c r="L22" s="4">
        <v>0</v>
      </c>
      <c r="M22" s="4">
        <v>4299.1900000000005</v>
      </c>
      <c r="N22" s="4">
        <v>1047.7899999999997</v>
      </c>
      <c r="O22" s="3" t="s">
        <v>461</v>
      </c>
    </row>
    <row r="23" spans="1:15" x14ac:dyDescent="0.3">
      <c r="A23" s="3" t="s">
        <v>20</v>
      </c>
      <c r="B23" s="3" t="s">
        <v>21</v>
      </c>
      <c r="C23" s="3" t="s">
        <v>56</v>
      </c>
      <c r="D23" s="3" t="s">
        <v>14</v>
      </c>
      <c r="E23" s="3">
        <v>1131386</v>
      </c>
      <c r="F23" s="8" t="s">
        <v>12</v>
      </c>
      <c r="G23" s="3" t="s">
        <v>22</v>
      </c>
      <c r="H23" s="4">
        <v>3849291.81</v>
      </c>
      <c r="I23" s="4">
        <v>3849291.81</v>
      </c>
      <c r="J23" s="4">
        <v>12772.09</v>
      </c>
      <c r="K23" s="4">
        <v>0</v>
      </c>
      <c r="L23" s="4">
        <v>0</v>
      </c>
      <c r="M23" s="4">
        <v>9924.6500000000015</v>
      </c>
      <c r="N23" s="4">
        <v>2847.4399999999991</v>
      </c>
      <c r="O23" s="3" t="s">
        <v>461</v>
      </c>
    </row>
    <row r="24" spans="1:15" x14ac:dyDescent="0.3">
      <c r="A24" s="3" t="s">
        <v>20</v>
      </c>
      <c r="B24" s="3" t="s">
        <v>21</v>
      </c>
      <c r="C24" s="3" t="s">
        <v>56</v>
      </c>
      <c r="D24" s="3" t="s">
        <v>14</v>
      </c>
      <c r="E24" s="3">
        <v>1131256</v>
      </c>
      <c r="F24" s="8" t="s">
        <v>12</v>
      </c>
      <c r="G24" s="3" t="s">
        <v>22</v>
      </c>
      <c r="H24" s="4">
        <v>3849291.81</v>
      </c>
      <c r="I24" s="4">
        <v>3849291.81</v>
      </c>
      <c r="J24" s="4">
        <v>2305.6299999999997</v>
      </c>
      <c r="K24" s="4">
        <v>0</v>
      </c>
      <c r="L24" s="4">
        <v>0</v>
      </c>
      <c r="M24" s="4">
        <v>2206.7599999999998</v>
      </c>
      <c r="N24" s="4">
        <v>98.87</v>
      </c>
      <c r="O24" s="3" t="s">
        <v>461</v>
      </c>
    </row>
    <row r="25" spans="1:15" x14ac:dyDescent="0.3">
      <c r="A25" s="3" t="s">
        <v>20</v>
      </c>
      <c r="B25" s="3" t="s">
        <v>21</v>
      </c>
      <c r="C25" s="3" t="s">
        <v>56</v>
      </c>
      <c r="D25" s="3" t="s">
        <v>14</v>
      </c>
      <c r="E25" s="3">
        <v>1131488</v>
      </c>
      <c r="F25" s="8" t="s">
        <v>12</v>
      </c>
      <c r="G25" s="3" t="s">
        <v>22</v>
      </c>
      <c r="H25" s="4">
        <v>3849291.81</v>
      </c>
      <c r="I25" s="4">
        <v>3849291.81</v>
      </c>
      <c r="J25" s="4">
        <v>713.05000000000007</v>
      </c>
      <c r="K25" s="4">
        <v>0</v>
      </c>
      <c r="L25" s="4">
        <v>0</v>
      </c>
      <c r="M25" s="4">
        <v>705.34</v>
      </c>
      <c r="N25" s="4">
        <v>7.7099999999999991</v>
      </c>
      <c r="O25" s="3" t="s">
        <v>461</v>
      </c>
    </row>
    <row r="26" spans="1:15" x14ac:dyDescent="0.3">
      <c r="A26" s="3" t="s">
        <v>20</v>
      </c>
      <c r="B26" s="3" t="s">
        <v>21</v>
      </c>
      <c r="C26" s="3" t="s">
        <v>51</v>
      </c>
      <c r="D26" s="3" t="s">
        <v>14</v>
      </c>
      <c r="E26" s="3">
        <v>1131446</v>
      </c>
      <c r="F26" s="8" t="s">
        <v>12</v>
      </c>
      <c r="G26" s="3" t="s">
        <v>22</v>
      </c>
      <c r="H26" s="4">
        <v>3849291.81</v>
      </c>
      <c r="I26" s="4">
        <v>3849291.81</v>
      </c>
      <c r="J26" s="4">
        <v>7384.22</v>
      </c>
      <c r="K26" s="4">
        <v>0</v>
      </c>
      <c r="L26" s="4">
        <v>0</v>
      </c>
      <c r="M26" s="4">
        <v>6786.99</v>
      </c>
      <c r="N26" s="4">
        <v>597.23000000000036</v>
      </c>
      <c r="O26" s="3" t="s">
        <v>461</v>
      </c>
    </row>
    <row r="27" spans="1:15" x14ac:dyDescent="0.3">
      <c r="A27" s="3" t="s">
        <v>20</v>
      </c>
      <c r="B27" s="3" t="s">
        <v>21</v>
      </c>
      <c r="C27" s="3" t="s">
        <v>51</v>
      </c>
      <c r="D27" s="3" t="s">
        <v>14</v>
      </c>
      <c r="E27" s="3">
        <v>1131409</v>
      </c>
      <c r="F27" s="8" t="s">
        <v>12</v>
      </c>
      <c r="G27" s="3" t="s">
        <v>22</v>
      </c>
      <c r="H27" s="4">
        <v>3849291.81</v>
      </c>
      <c r="I27" s="4">
        <v>3849291.81</v>
      </c>
      <c r="J27" s="4">
        <v>3277.0799999999995</v>
      </c>
      <c r="K27" s="4">
        <v>0</v>
      </c>
      <c r="L27" s="4">
        <v>0</v>
      </c>
      <c r="M27" s="4">
        <v>2601.5099999999998</v>
      </c>
      <c r="N27" s="4">
        <v>675.56999999999982</v>
      </c>
      <c r="O27" s="3" t="s">
        <v>461</v>
      </c>
    </row>
    <row r="28" spans="1:15" x14ac:dyDescent="0.3">
      <c r="A28" s="3" t="s">
        <v>20</v>
      </c>
      <c r="B28" s="3" t="s">
        <v>21</v>
      </c>
      <c r="C28" s="3" t="s">
        <v>51</v>
      </c>
      <c r="D28" s="3" t="s">
        <v>14</v>
      </c>
      <c r="E28" s="3">
        <v>1131323</v>
      </c>
      <c r="F28" s="8" t="s">
        <v>12</v>
      </c>
      <c r="G28" s="3" t="s">
        <v>22</v>
      </c>
      <c r="H28" s="4">
        <v>3849291.81</v>
      </c>
      <c r="I28" s="4">
        <v>3849291.81</v>
      </c>
      <c r="J28" s="4">
        <v>1015.6299999999999</v>
      </c>
      <c r="K28" s="4">
        <v>0</v>
      </c>
      <c r="L28" s="4">
        <v>0</v>
      </c>
      <c r="M28" s="4">
        <v>777.3</v>
      </c>
      <c r="N28" s="4">
        <v>238.32999999999998</v>
      </c>
      <c r="O28" s="3" t="s">
        <v>461</v>
      </c>
    </row>
    <row r="29" spans="1:15" x14ac:dyDescent="0.3">
      <c r="A29" s="3" t="s">
        <v>20</v>
      </c>
      <c r="B29" s="3" t="s">
        <v>21</v>
      </c>
      <c r="C29" s="3" t="s">
        <v>51</v>
      </c>
      <c r="D29" s="3" t="s">
        <v>14</v>
      </c>
      <c r="E29" s="3">
        <v>1131410</v>
      </c>
      <c r="F29" s="8" t="s">
        <v>12</v>
      </c>
      <c r="G29" s="3" t="s">
        <v>22</v>
      </c>
      <c r="H29" s="4">
        <v>3849291.81</v>
      </c>
      <c r="I29" s="4">
        <v>3849291.81</v>
      </c>
      <c r="J29" s="4">
        <v>1014.73</v>
      </c>
      <c r="K29" s="4">
        <v>0</v>
      </c>
      <c r="L29" s="4">
        <v>0</v>
      </c>
      <c r="M29" s="4">
        <v>263.57</v>
      </c>
      <c r="N29" s="4">
        <v>751.16000000000008</v>
      </c>
      <c r="O29" s="3" t="s">
        <v>461</v>
      </c>
    </row>
    <row r="30" spans="1:15" x14ac:dyDescent="0.3">
      <c r="A30" s="3" t="s">
        <v>20</v>
      </c>
      <c r="B30" s="3" t="s">
        <v>21</v>
      </c>
      <c r="C30" s="3" t="s">
        <v>61</v>
      </c>
      <c r="D30" s="3" t="s">
        <v>14</v>
      </c>
      <c r="E30" s="3">
        <v>1131324</v>
      </c>
      <c r="F30" s="8" t="s">
        <v>12</v>
      </c>
      <c r="G30" s="3" t="s">
        <v>22</v>
      </c>
      <c r="H30" s="4">
        <v>3849291.81</v>
      </c>
      <c r="I30" s="4">
        <v>3849291.81</v>
      </c>
      <c r="J30" s="4">
        <v>6700.9499999999989</v>
      </c>
      <c r="K30" s="4">
        <v>0</v>
      </c>
      <c r="L30" s="4">
        <v>0</v>
      </c>
      <c r="M30" s="4">
        <v>4896.8099999999995</v>
      </c>
      <c r="N30" s="4">
        <v>1804.139999999999</v>
      </c>
      <c r="O30" s="3" t="s">
        <v>461</v>
      </c>
    </row>
    <row r="31" spans="1:15" x14ac:dyDescent="0.3">
      <c r="A31" s="3" t="s">
        <v>20</v>
      </c>
      <c r="B31" s="3" t="s">
        <v>21</v>
      </c>
      <c r="C31" s="3" t="s">
        <v>61</v>
      </c>
      <c r="D31" s="3" t="s">
        <v>14</v>
      </c>
      <c r="E31" s="3">
        <v>1131411</v>
      </c>
      <c r="F31" s="8" t="s">
        <v>12</v>
      </c>
      <c r="G31" s="3" t="s">
        <v>22</v>
      </c>
      <c r="H31" s="4">
        <v>3849291.81</v>
      </c>
      <c r="I31" s="4">
        <v>3849291.81</v>
      </c>
      <c r="J31" s="4">
        <v>14040.189999999999</v>
      </c>
      <c r="K31" s="4">
        <v>0</v>
      </c>
      <c r="L31" s="4">
        <v>0</v>
      </c>
      <c r="M31" s="4">
        <v>10132.4</v>
      </c>
      <c r="N31" s="4">
        <v>3907.7899999999991</v>
      </c>
      <c r="O31" s="3" t="s">
        <v>461</v>
      </c>
    </row>
    <row r="32" spans="1:15" x14ac:dyDescent="0.3">
      <c r="A32" s="3" t="s">
        <v>20</v>
      </c>
      <c r="B32" s="3" t="s">
        <v>21</v>
      </c>
      <c r="C32" s="3" t="s">
        <v>61</v>
      </c>
      <c r="D32" s="3" t="s">
        <v>14</v>
      </c>
      <c r="E32" s="3">
        <v>1131517</v>
      </c>
      <c r="F32" s="8" t="s">
        <v>23</v>
      </c>
      <c r="G32" s="3" t="s">
        <v>22</v>
      </c>
      <c r="H32" s="4">
        <v>3849291.81</v>
      </c>
      <c r="I32" s="4">
        <v>3849291.81</v>
      </c>
      <c r="J32" s="4">
        <v>2745.6399999999981</v>
      </c>
      <c r="K32" s="4">
        <v>0</v>
      </c>
      <c r="L32" s="4">
        <v>0</v>
      </c>
      <c r="M32" s="4">
        <v>2663.7299999999982</v>
      </c>
      <c r="N32" s="4">
        <v>81.91</v>
      </c>
      <c r="O32" s="3" t="s">
        <v>461</v>
      </c>
    </row>
    <row r="33" spans="1:15" x14ac:dyDescent="0.3">
      <c r="A33" s="3" t="s">
        <v>20</v>
      </c>
      <c r="B33" s="3" t="s">
        <v>21</v>
      </c>
      <c r="C33" s="3" t="s">
        <v>27</v>
      </c>
      <c r="D33" s="3" t="s">
        <v>14</v>
      </c>
      <c r="E33" s="3">
        <v>1131283</v>
      </c>
      <c r="F33" s="8" t="s">
        <v>12</v>
      </c>
      <c r="G33" s="3" t="s">
        <v>22</v>
      </c>
      <c r="H33" s="4">
        <v>3849291.81</v>
      </c>
      <c r="I33" s="4">
        <v>3849291.81</v>
      </c>
      <c r="J33" s="4">
        <v>2510.9699999999998</v>
      </c>
      <c r="K33" s="4">
        <v>0</v>
      </c>
      <c r="L33" s="4">
        <v>0</v>
      </c>
      <c r="M33" s="4">
        <v>1811.47</v>
      </c>
      <c r="N33" s="4">
        <v>699.49999999999966</v>
      </c>
      <c r="O33" s="3" t="s">
        <v>461</v>
      </c>
    </row>
    <row r="34" spans="1:15" x14ac:dyDescent="0.3">
      <c r="A34" s="3" t="s">
        <v>20</v>
      </c>
      <c r="B34" s="3" t="s">
        <v>21</v>
      </c>
      <c r="C34" s="3" t="s">
        <v>27</v>
      </c>
      <c r="D34" s="3" t="s">
        <v>14</v>
      </c>
      <c r="E34" s="3">
        <v>1131412</v>
      </c>
      <c r="F34" s="8" t="s">
        <v>12</v>
      </c>
      <c r="G34" s="3" t="s">
        <v>22</v>
      </c>
      <c r="H34" s="4">
        <v>3849291.81</v>
      </c>
      <c r="I34" s="4">
        <v>3849291.81</v>
      </c>
      <c r="J34" s="4">
        <v>3792.6099999999997</v>
      </c>
      <c r="K34" s="4">
        <v>0</v>
      </c>
      <c r="L34" s="4">
        <v>0</v>
      </c>
      <c r="M34" s="4">
        <v>2752</v>
      </c>
      <c r="N34" s="4">
        <v>1040.6099999999994</v>
      </c>
      <c r="O34" s="3" t="s">
        <v>461</v>
      </c>
    </row>
    <row r="35" spans="1:15" x14ac:dyDescent="0.3">
      <c r="A35" s="3" t="s">
        <v>20</v>
      </c>
      <c r="B35" s="3" t="s">
        <v>21</v>
      </c>
      <c r="C35" s="3" t="s">
        <v>27</v>
      </c>
      <c r="D35" s="3" t="s">
        <v>14</v>
      </c>
      <c r="E35" s="3">
        <v>1131448</v>
      </c>
      <c r="F35" s="8" t="s">
        <v>12</v>
      </c>
      <c r="G35" s="3" t="s">
        <v>22</v>
      </c>
      <c r="H35" s="4">
        <v>3849291.81</v>
      </c>
      <c r="I35" s="4">
        <v>3849291.81</v>
      </c>
      <c r="J35" s="4">
        <v>652.79</v>
      </c>
      <c r="K35" s="4">
        <v>0</v>
      </c>
      <c r="L35" s="4">
        <v>0</v>
      </c>
      <c r="M35" s="4">
        <v>471.60999999999996</v>
      </c>
      <c r="N35" s="4">
        <v>181.18000000000004</v>
      </c>
      <c r="O35" s="3" t="s">
        <v>461</v>
      </c>
    </row>
    <row r="36" spans="1:15" x14ac:dyDescent="0.3">
      <c r="A36" s="3" t="s">
        <v>20</v>
      </c>
      <c r="B36" s="3" t="s">
        <v>21</v>
      </c>
      <c r="C36" s="3" t="s">
        <v>68</v>
      </c>
      <c r="D36" s="3" t="s">
        <v>14</v>
      </c>
      <c r="E36" s="3">
        <v>1131284</v>
      </c>
      <c r="F36" s="8" t="s">
        <v>12</v>
      </c>
      <c r="G36" s="3" t="s">
        <v>22</v>
      </c>
      <c r="H36" s="4">
        <v>3849291.81</v>
      </c>
      <c r="I36" s="4">
        <v>3849291.81</v>
      </c>
      <c r="J36" s="4">
        <v>3742.79</v>
      </c>
      <c r="K36" s="4">
        <v>0</v>
      </c>
      <c r="L36" s="4">
        <v>0</v>
      </c>
      <c r="M36" s="4">
        <v>3097.9100000000003</v>
      </c>
      <c r="N36" s="4">
        <v>644.87999999999988</v>
      </c>
      <c r="O36" s="3" t="s">
        <v>461</v>
      </c>
    </row>
    <row r="37" spans="1:15" x14ac:dyDescent="0.3">
      <c r="A37" s="3" t="s">
        <v>20</v>
      </c>
      <c r="B37" s="3" t="s">
        <v>21</v>
      </c>
      <c r="C37" s="3" t="s">
        <v>68</v>
      </c>
      <c r="D37" s="3" t="s">
        <v>14</v>
      </c>
      <c r="E37" s="3">
        <v>1131413</v>
      </c>
      <c r="F37" s="8" t="s">
        <v>12</v>
      </c>
      <c r="G37" s="3" t="s">
        <v>22</v>
      </c>
      <c r="H37" s="4">
        <v>3849291.81</v>
      </c>
      <c r="I37" s="4">
        <v>3849291.81</v>
      </c>
      <c r="J37" s="4">
        <v>3181.0300000000007</v>
      </c>
      <c r="K37" s="4">
        <v>0</v>
      </c>
      <c r="L37" s="4">
        <v>0</v>
      </c>
      <c r="M37" s="4">
        <v>2602.5300000000002</v>
      </c>
      <c r="N37" s="4">
        <v>578.50000000000034</v>
      </c>
      <c r="O37" s="3" t="s">
        <v>461</v>
      </c>
    </row>
    <row r="38" spans="1:15" x14ac:dyDescent="0.3">
      <c r="A38" s="3" t="s">
        <v>20</v>
      </c>
      <c r="B38" s="3" t="s">
        <v>21</v>
      </c>
      <c r="C38" s="3" t="s">
        <v>41</v>
      </c>
      <c r="D38" s="3" t="s">
        <v>14</v>
      </c>
      <c r="E38" s="3">
        <v>1131285</v>
      </c>
      <c r="F38" s="8" t="s">
        <v>12</v>
      </c>
      <c r="G38" s="3" t="s">
        <v>22</v>
      </c>
      <c r="H38" s="4">
        <v>3849291.81</v>
      </c>
      <c r="I38" s="4">
        <v>3849291.81</v>
      </c>
      <c r="J38" s="4">
        <v>1337.3499999999997</v>
      </c>
      <c r="K38" s="4">
        <v>0</v>
      </c>
      <c r="L38" s="4">
        <v>0</v>
      </c>
      <c r="M38" s="4">
        <v>879.75999999999988</v>
      </c>
      <c r="N38" s="4">
        <v>457.58999999999986</v>
      </c>
      <c r="O38" s="3" t="s">
        <v>461</v>
      </c>
    </row>
    <row r="39" spans="1:15" x14ac:dyDescent="0.3">
      <c r="A39" s="3" t="s">
        <v>20</v>
      </c>
      <c r="B39" s="3" t="s">
        <v>21</v>
      </c>
      <c r="C39" s="3" t="s">
        <v>41</v>
      </c>
      <c r="D39" s="3" t="s">
        <v>14</v>
      </c>
      <c r="E39" s="3">
        <v>1131414</v>
      </c>
      <c r="F39" s="8" t="s">
        <v>12</v>
      </c>
      <c r="G39" s="3" t="s">
        <v>22</v>
      </c>
      <c r="H39" s="4">
        <v>3849291.81</v>
      </c>
      <c r="I39" s="4">
        <v>3849291.81</v>
      </c>
      <c r="J39" s="4">
        <v>2861.5399999999995</v>
      </c>
      <c r="K39" s="4">
        <v>0</v>
      </c>
      <c r="L39" s="4">
        <v>0</v>
      </c>
      <c r="M39" s="4">
        <v>2158.0899999999997</v>
      </c>
      <c r="N39" s="4">
        <v>703.44999999999982</v>
      </c>
      <c r="O39" s="3" t="s">
        <v>461</v>
      </c>
    </row>
    <row r="40" spans="1:15" x14ac:dyDescent="0.3">
      <c r="A40" s="3" t="s">
        <v>20</v>
      </c>
      <c r="B40" s="3" t="s">
        <v>21</v>
      </c>
      <c r="C40" s="3" t="s">
        <v>71</v>
      </c>
      <c r="D40" s="3" t="s">
        <v>14</v>
      </c>
      <c r="E40" s="3">
        <v>1131286</v>
      </c>
      <c r="F40" s="8" t="s">
        <v>12</v>
      </c>
      <c r="G40" s="3" t="s">
        <v>22</v>
      </c>
      <c r="H40" s="4">
        <v>3849291.81</v>
      </c>
      <c r="I40" s="4">
        <v>3849291.81</v>
      </c>
      <c r="J40" s="4">
        <v>1352.13</v>
      </c>
      <c r="K40" s="4">
        <v>0</v>
      </c>
      <c r="L40" s="4">
        <v>0</v>
      </c>
      <c r="M40" s="4">
        <v>1352.13</v>
      </c>
      <c r="N40" s="4">
        <v>0</v>
      </c>
      <c r="O40" s="3" t="s">
        <v>461</v>
      </c>
    </row>
    <row r="41" spans="1:15" x14ac:dyDescent="0.3">
      <c r="A41" s="3" t="s">
        <v>20</v>
      </c>
      <c r="B41" s="3" t="s">
        <v>21</v>
      </c>
      <c r="C41" s="3" t="s">
        <v>71</v>
      </c>
      <c r="D41" s="3" t="s">
        <v>14</v>
      </c>
      <c r="E41" s="3">
        <v>1131415</v>
      </c>
      <c r="F41" s="8" t="s">
        <v>12</v>
      </c>
      <c r="G41" s="3" t="s">
        <v>22</v>
      </c>
      <c r="H41" s="4">
        <v>3849291.81</v>
      </c>
      <c r="I41" s="4">
        <v>3849291.81</v>
      </c>
      <c r="J41" s="4">
        <v>7619.380000000001</v>
      </c>
      <c r="K41" s="4">
        <v>0</v>
      </c>
      <c r="L41" s="4">
        <v>0</v>
      </c>
      <c r="M41" s="4">
        <v>5637.2400000000007</v>
      </c>
      <c r="N41" s="4">
        <v>1982.1400000000006</v>
      </c>
      <c r="O41" s="3" t="s">
        <v>461</v>
      </c>
    </row>
    <row r="42" spans="1:15" x14ac:dyDescent="0.3">
      <c r="A42" s="3" t="s">
        <v>20</v>
      </c>
      <c r="B42" s="3" t="s">
        <v>21</v>
      </c>
      <c r="C42" s="3" t="s">
        <v>71</v>
      </c>
      <c r="D42" s="3" t="s">
        <v>14</v>
      </c>
      <c r="E42" s="3">
        <v>1131416</v>
      </c>
      <c r="F42" s="8" t="s">
        <v>12</v>
      </c>
      <c r="G42" s="3" t="s">
        <v>22</v>
      </c>
      <c r="H42" s="4">
        <v>3849291.81</v>
      </c>
      <c r="I42" s="4">
        <v>3849291.81</v>
      </c>
      <c r="J42" s="4">
        <v>1256.8200000000002</v>
      </c>
      <c r="K42" s="4">
        <v>0</v>
      </c>
      <c r="L42" s="4">
        <v>0</v>
      </c>
      <c r="M42" s="4">
        <v>619.34</v>
      </c>
      <c r="N42" s="4">
        <v>637.48</v>
      </c>
      <c r="O42" s="3" t="s">
        <v>461</v>
      </c>
    </row>
    <row r="43" spans="1:15" x14ac:dyDescent="0.3">
      <c r="A43" s="3" t="s">
        <v>20</v>
      </c>
      <c r="B43" s="3" t="s">
        <v>21</v>
      </c>
      <c r="C43" s="3" t="s">
        <v>481</v>
      </c>
      <c r="D43" s="3" t="s">
        <v>14</v>
      </c>
      <c r="E43" s="3">
        <v>1131257</v>
      </c>
      <c r="F43" s="8" t="s">
        <v>12</v>
      </c>
      <c r="G43" s="3" t="s">
        <v>22</v>
      </c>
      <c r="H43" s="4">
        <v>3849291.81</v>
      </c>
      <c r="I43" s="4">
        <v>3849291.81</v>
      </c>
      <c r="J43" s="4">
        <v>1535.2800000000002</v>
      </c>
      <c r="K43" s="4">
        <v>0</v>
      </c>
      <c r="L43" s="4">
        <v>0</v>
      </c>
      <c r="M43" s="4">
        <v>1045.29</v>
      </c>
      <c r="N43" s="4">
        <v>489.99000000000018</v>
      </c>
      <c r="O43" s="3" t="s">
        <v>461</v>
      </c>
    </row>
    <row r="44" spans="1:15" x14ac:dyDescent="0.3">
      <c r="A44" s="3" t="s">
        <v>20</v>
      </c>
      <c r="B44" s="3" t="s">
        <v>21</v>
      </c>
      <c r="C44" s="3" t="s">
        <v>481</v>
      </c>
      <c r="D44" s="3" t="s">
        <v>14</v>
      </c>
      <c r="E44" s="3">
        <v>1131387</v>
      </c>
      <c r="F44" s="8" t="s">
        <v>12</v>
      </c>
      <c r="G44" s="3" t="s">
        <v>22</v>
      </c>
      <c r="H44" s="4">
        <v>3849291.81</v>
      </c>
      <c r="I44" s="4">
        <v>3849291.81</v>
      </c>
      <c r="J44" s="4">
        <v>3289.9800000000005</v>
      </c>
      <c r="K44" s="4">
        <v>0</v>
      </c>
      <c r="L44" s="4">
        <v>0</v>
      </c>
      <c r="M44" s="4">
        <v>2519.8400000000006</v>
      </c>
      <c r="N44" s="4">
        <v>770.13999999999987</v>
      </c>
      <c r="O44" s="3" t="s">
        <v>461</v>
      </c>
    </row>
    <row r="45" spans="1:15" x14ac:dyDescent="0.3">
      <c r="A45" s="3" t="s">
        <v>20</v>
      </c>
      <c r="B45" s="3" t="s">
        <v>21</v>
      </c>
      <c r="C45" s="3" t="s">
        <v>481</v>
      </c>
      <c r="D45" s="3" t="s">
        <v>14</v>
      </c>
      <c r="E45" s="3">
        <v>1620053</v>
      </c>
      <c r="F45" s="8" t="s">
        <v>23</v>
      </c>
      <c r="G45" s="3" t="s">
        <v>22</v>
      </c>
      <c r="H45" s="4">
        <v>3849291.81</v>
      </c>
      <c r="I45" s="4">
        <v>3849291.81</v>
      </c>
      <c r="J45" s="4">
        <v>1043.0600000000002</v>
      </c>
      <c r="K45" s="4">
        <v>0</v>
      </c>
      <c r="L45" s="4">
        <v>0</v>
      </c>
      <c r="M45" s="4">
        <v>799.78000000000009</v>
      </c>
      <c r="N45" s="4">
        <v>243.28000000000006</v>
      </c>
      <c r="O45" s="3" t="s">
        <v>461</v>
      </c>
    </row>
    <row r="46" spans="1:15" x14ac:dyDescent="0.3">
      <c r="A46" s="3" t="s">
        <v>20</v>
      </c>
      <c r="B46" s="3" t="s">
        <v>21</v>
      </c>
      <c r="C46" s="3" t="s">
        <v>242</v>
      </c>
      <c r="D46" s="3" t="s">
        <v>14</v>
      </c>
      <c r="E46" s="3">
        <v>1131287</v>
      </c>
      <c r="F46" s="8" t="s">
        <v>12</v>
      </c>
      <c r="G46" s="3" t="s">
        <v>22</v>
      </c>
      <c r="H46" s="4">
        <v>3849291.81</v>
      </c>
      <c r="I46" s="4">
        <v>3849291.81</v>
      </c>
      <c r="J46" s="4">
        <v>1156.8399999999997</v>
      </c>
      <c r="K46" s="4">
        <v>0</v>
      </c>
      <c r="L46" s="4">
        <v>0</v>
      </c>
      <c r="M46" s="4">
        <v>907.24999999999989</v>
      </c>
      <c r="N46" s="4">
        <v>249.58999999999992</v>
      </c>
      <c r="O46" s="3" t="s">
        <v>461</v>
      </c>
    </row>
    <row r="47" spans="1:15" x14ac:dyDescent="0.3">
      <c r="A47" s="3" t="s">
        <v>20</v>
      </c>
      <c r="B47" s="3" t="s">
        <v>21</v>
      </c>
      <c r="C47" s="3" t="s">
        <v>242</v>
      </c>
      <c r="D47" s="3" t="s">
        <v>14</v>
      </c>
      <c r="E47" s="3">
        <v>1131450</v>
      </c>
      <c r="F47" s="8" t="s">
        <v>12</v>
      </c>
      <c r="G47" s="3" t="s">
        <v>22</v>
      </c>
      <c r="H47" s="4">
        <v>3849291.81</v>
      </c>
      <c r="I47" s="4">
        <v>3849291.81</v>
      </c>
      <c r="J47" s="4">
        <v>3200.9500000000012</v>
      </c>
      <c r="K47" s="4">
        <v>0</v>
      </c>
      <c r="L47" s="4">
        <v>0</v>
      </c>
      <c r="M47" s="4">
        <v>2489.1800000000003</v>
      </c>
      <c r="N47" s="4">
        <v>711.770000000001</v>
      </c>
      <c r="O47" s="3" t="s">
        <v>461</v>
      </c>
    </row>
    <row r="48" spans="1:15" x14ac:dyDescent="0.3">
      <c r="A48" s="3" t="s">
        <v>20</v>
      </c>
      <c r="B48" s="3" t="s">
        <v>21</v>
      </c>
      <c r="C48" s="3" t="s">
        <v>242</v>
      </c>
      <c r="D48" s="3" t="s">
        <v>14</v>
      </c>
      <c r="E48" s="3">
        <v>1620095</v>
      </c>
      <c r="F48" s="8" t="s">
        <v>12</v>
      </c>
      <c r="G48" s="3" t="s">
        <v>22</v>
      </c>
      <c r="H48" s="4">
        <v>3849291.81</v>
      </c>
      <c r="I48" s="4">
        <v>3849291.81</v>
      </c>
      <c r="J48" s="4">
        <v>482.68</v>
      </c>
      <c r="K48" s="4">
        <v>0</v>
      </c>
      <c r="L48" s="4">
        <v>0</v>
      </c>
      <c r="M48" s="4">
        <v>427.91</v>
      </c>
      <c r="N48" s="4">
        <v>54.769999999999982</v>
      </c>
      <c r="O48" s="3" t="s">
        <v>461</v>
      </c>
    </row>
    <row r="49" spans="1:15" x14ac:dyDescent="0.3">
      <c r="A49" s="3" t="s">
        <v>20</v>
      </c>
      <c r="B49" s="3" t="s">
        <v>21</v>
      </c>
      <c r="C49" s="3" t="s">
        <v>242</v>
      </c>
      <c r="D49" s="3" t="s">
        <v>14</v>
      </c>
      <c r="E49" s="3">
        <v>1131451</v>
      </c>
      <c r="F49" s="8" t="s">
        <v>12</v>
      </c>
      <c r="G49" s="3" t="s">
        <v>22</v>
      </c>
      <c r="H49" s="4">
        <v>3849291.81</v>
      </c>
      <c r="I49" s="4">
        <v>3849291.81</v>
      </c>
      <c r="J49" s="4">
        <v>238.68</v>
      </c>
      <c r="K49" s="4">
        <v>0</v>
      </c>
      <c r="L49" s="4">
        <v>0</v>
      </c>
      <c r="M49" s="4">
        <v>205.51000000000002</v>
      </c>
      <c r="N49" s="4">
        <v>33.169999999999995</v>
      </c>
      <c r="O49" s="3" t="s">
        <v>461</v>
      </c>
    </row>
    <row r="50" spans="1:15" x14ac:dyDescent="0.3">
      <c r="A50" s="3" t="s">
        <v>20</v>
      </c>
      <c r="B50" s="3" t="s">
        <v>21</v>
      </c>
      <c r="C50" s="3" t="s">
        <v>65</v>
      </c>
      <c r="D50" s="3" t="s">
        <v>14</v>
      </c>
      <c r="E50" s="3">
        <v>1131417</v>
      </c>
      <c r="F50" s="8" t="s">
        <v>12</v>
      </c>
      <c r="G50" s="3" t="s">
        <v>22</v>
      </c>
      <c r="H50" s="4">
        <v>3849291.81</v>
      </c>
      <c r="I50" s="4">
        <v>3849291.81</v>
      </c>
      <c r="J50" s="4">
        <v>4764.8500000000004</v>
      </c>
      <c r="K50" s="4">
        <v>0</v>
      </c>
      <c r="L50" s="4">
        <v>0</v>
      </c>
      <c r="M50" s="4">
        <v>3943.1399999999994</v>
      </c>
      <c r="N50" s="4">
        <v>821.71000000000049</v>
      </c>
      <c r="O50" s="3" t="s">
        <v>461</v>
      </c>
    </row>
    <row r="51" spans="1:15" x14ac:dyDescent="0.3">
      <c r="A51" s="3" t="s">
        <v>20</v>
      </c>
      <c r="B51" s="3" t="s">
        <v>21</v>
      </c>
      <c r="C51" s="3" t="s">
        <v>65</v>
      </c>
      <c r="D51" s="3" t="s">
        <v>14</v>
      </c>
      <c r="E51" s="3">
        <v>1131418</v>
      </c>
      <c r="F51" s="8" t="s">
        <v>12</v>
      </c>
      <c r="G51" s="3" t="s">
        <v>22</v>
      </c>
      <c r="H51" s="4">
        <v>3849291.81</v>
      </c>
      <c r="I51" s="4">
        <v>3849291.81</v>
      </c>
      <c r="J51" s="4">
        <v>1299.7900000000002</v>
      </c>
      <c r="K51" s="4">
        <v>0</v>
      </c>
      <c r="L51" s="4">
        <v>0</v>
      </c>
      <c r="M51" s="4">
        <v>1082.5200000000002</v>
      </c>
      <c r="N51" s="4">
        <v>217.26999999999998</v>
      </c>
      <c r="O51" s="3" t="s">
        <v>461</v>
      </c>
    </row>
    <row r="52" spans="1:15" x14ac:dyDescent="0.3">
      <c r="A52" s="3" t="s">
        <v>20</v>
      </c>
      <c r="B52" s="3" t="s">
        <v>21</v>
      </c>
      <c r="C52" s="3" t="s">
        <v>44</v>
      </c>
      <c r="D52" s="3" t="s">
        <v>14</v>
      </c>
      <c r="E52" s="3">
        <v>1131258</v>
      </c>
      <c r="F52" s="8" t="s">
        <v>12</v>
      </c>
      <c r="G52" s="3" t="s">
        <v>22</v>
      </c>
      <c r="H52" s="4">
        <v>3849291.81</v>
      </c>
      <c r="I52" s="4">
        <v>3849291.81</v>
      </c>
      <c r="J52" s="4">
        <v>9081.9299999999985</v>
      </c>
      <c r="K52" s="4">
        <v>0</v>
      </c>
      <c r="L52" s="4">
        <v>0</v>
      </c>
      <c r="M52" s="4">
        <v>6928.11</v>
      </c>
      <c r="N52" s="4">
        <v>2153.8199999999993</v>
      </c>
      <c r="O52" s="3" t="s">
        <v>461</v>
      </c>
    </row>
    <row r="53" spans="1:15" x14ac:dyDescent="0.3">
      <c r="A53" s="3" t="s">
        <v>20</v>
      </c>
      <c r="B53" s="3" t="s">
        <v>21</v>
      </c>
      <c r="C53" s="3" t="s">
        <v>44</v>
      </c>
      <c r="D53" s="3" t="s">
        <v>14</v>
      </c>
      <c r="E53" s="3">
        <v>1131388</v>
      </c>
      <c r="F53" s="8" t="s">
        <v>12</v>
      </c>
      <c r="G53" s="3" t="s">
        <v>22</v>
      </c>
      <c r="H53" s="4">
        <v>3849291.81</v>
      </c>
      <c r="I53" s="4">
        <v>3849291.81</v>
      </c>
      <c r="J53" s="4">
        <v>9939.7499999999945</v>
      </c>
      <c r="K53" s="4">
        <v>0</v>
      </c>
      <c r="L53" s="4">
        <v>0</v>
      </c>
      <c r="M53" s="4">
        <v>6728.82</v>
      </c>
      <c r="N53" s="4">
        <v>3210.9299999999953</v>
      </c>
      <c r="O53" s="3" t="s">
        <v>461</v>
      </c>
    </row>
    <row r="54" spans="1:15" x14ac:dyDescent="0.3">
      <c r="A54" s="3" t="s">
        <v>20</v>
      </c>
      <c r="B54" s="3" t="s">
        <v>21</v>
      </c>
      <c r="C54" s="3" t="s">
        <v>299</v>
      </c>
      <c r="D54" s="3" t="s">
        <v>14</v>
      </c>
      <c r="E54" s="3">
        <v>1131279</v>
      </c>
      <c r="F54" s="8" t="s">
        <v>12</v>
      </c>
      <c r="G54" s="3" t="s">
        <v>22</v>
      </c>
      <c r="H54" s="4">
        <v>3849291.81</v>
      </c>
      <c r="I54" s="4">
        <v>3849291.81</v>
      </c>
      <c r="J54" s="4">
        <v>4036.9600000000005</v>
      </c>
      <c r="K54" s="4">
        <v>0</v>
      </c>
      <c r="L54" s="4">
        <v>0</v>
      </c>
      <c r="M54" s="4">
        <v>3370.4100000000003</v>
      </c>
      <c r="N54" s="4">
        <v>666.55000000000007</v>
      </c>
      <c r="O54" s="3" t="s">
        <v>461</v>
      </c>
    </row>
    <row r="55" spans="1:15" x14ac:dyDescent="0.3">
      <c r="A55" s="3" t="s">
        <v>20</v>
      </c>
      <c r="B55" s="3" t="s">
        <v>21</v>
      </c>
      <c r="C55" s="3" t="s">
        <v>299</v>
      </c>
      <c r="D55" s="3" t="s">
        <v>14</v>
      </c>
      <c r="E55" s="3">
        <v>1131405</v>
      </c>
      <c r="F55" s="8" t="s">
        <v>12</v>
      </c>
      <c r="G55" s="3" t="s">
        <v>22</v>
      </c>
      <c r="H55" s="4">
        <v>3849291.81</v>
      </c>
      <c r="I55" s="4">
        <v>3849291.81</v>
      </c>
      <c r="J55" s="4">
        <v>7975.6</v>
      </c>
      <c r="K55" s="4">
        <v>0</v>
      </c>
      <c r="L55" s="4">
        <v>0</v>
      </c>
      <c r="M55" s="4">
        <v>6334.8</v>
      </c>
      <c r="N55" s="4">
        <v>1640.7999999999997</v>
      </c>
      <c r="O55" s="3" t="s">
        <v>461</v>
      </c>
    </row>
    <row r="56" spans="1:15" x14ac:dyDescent="0.3">
      <c r="A56" s="3" t="s">
        <v>20</v>
      </c>
      <c r="B56" s="3" t="s">
        <v>21</v>
      </c>
      <c r="C56" s="3" t="s">
        <v>299</v>
      </c>
      <c r="D56" s="3" t="s">
        <v>14</v>
      </c>
      <c r="E56" s="3">
        <v>1620187</v>
      </c>
      <c r="F56" s="8" t="s">
        <v>12</v>
      </c>
      <c r="G56" s="3" t="s">
        <v>22</v>
      </c>
      <c r="H56" s="4">
        <v>3849291.81</v>
      </c>
      <c r="I56" s="4">
        <v>3849291.81</v>
      </c>
      <c r="J56" s="4">
        <v>708.34</v>
      </c>
      <c r="K56" s="4">
        <v>0</v>
      </c>
      <c r="L56" s="4">
        <v>0</v>
      </c>
      <c r="M56" s="4">
        <v>700.13</v>
      </c>
      <c r="N56" s="4">
        <v>8.2100000000000009</v>
      </c>
      <c r="O56" s="3" t="s">
        <v>461</v>
      </c>
    </row>
    <row r="57" spans="1:15" x14ac:dyDescent="0.3">
      <c r="A57" s="3" t="s">
        <v>20</v>
      </c>
      <c r="B57" s="3" t="s">
        <v>21</v>
      </c>
      <c r="C57" s="3" t="s">
        <v>299</v>
      </c>
      <c r="D57" s="3" t="s">
        <v>14</v>
      </c>
      <c r="E57" s="3">
        <v>1620098</v>
      </c>
      <c r="F57" s="8" t="s">
        <v>12</v>
      </c>
      <c r="G57" s="3" t="s">
        <v>22</v>
      </c>
      <c r="H57" s="4">
        <v>3849291.81</v>
      </c>
      <c r="I57" s="4">
        <v>3849291.81</v>
      </c>
      <c r="J57" s="4">
        <v>614.83000000000004</v>
      </c>
      <c r="K57" s="4">
        <v>0</v>
      </c>
      <c r="L57" s="4">
        <v>0</v>
      </c>
      <c r="M57" s="4">
        <v>509.49</v>
      </c>
      <c r="N57" s="4">
        <v>105.34000000000003</v>
      </c>
      <c r="O57" s="3" t="s">
        <v>461</v>
      </c>
    </row>
    <row r="58" spans="1:15" x14ac:dyDescent="0.3">
      <c r="A58" s="3" t="s">
        <v>20</v>
      </c>
      <c r="B58" s="3" t="s">
        <v>21</v>
      </c>
      <c r="C58" s="3" t="s">
        <v>68</v>
      </c>
      <c r="D58" s="3" t="s">
        <v>14</v>
      </c>
      <c r="E58" s="3">
        <v>1131491</v>
      </c>
      <c r="F58" s="8" t="s">
        <v>12</v>
      </c>
      <c r="G58" s="3" t="s">
        <v>22</v>
      </c>
      <c r="H58" s="4">
        <v>3849291.81</v>
      </c>
      <c r="I58" s="4">
        <v>3849291.81</v>
      </c>
      <c r="J58" s="4">
        <v>192.32999999999998</v>
      </c>
      <c r="K58" s="4">
        <v>0</v>
      </c>
      <c r="L58" s="4">
        <v>0</v>
      </c>
      <c r="M58" s="4">
        <v>166.79</v>
      </c>
      <c r="N58" s="4">
        <v>25.54</v>
      </c>
      <c r="O58" s="3" t="s">
        <v>461</v>
      </c>
    </row>
    <row r="59" spans="1:15" x14ac:dyDescent="0.3">
      <c r="A59" s="3" t="s">
        <v>20</v>
      </c>
      <c r="B59" s="3" t="s">
        <v>21</v>
      </c>
      <c r="C59" s="3" t="s">
        <v>268</v>
      </c>
      <c r="D59" s="3" t="s">
        <v>14</v>
      </c>
      <c r="E59" s="3">
        <v>1131246</v>
      </c>
      <c r="F59" s="8" t="s">
        <v>12</v>
      </c>
      <c r="G59" s="3" t="s">
        <v>22</v>
      </c>
      <c r="H59" s="4">
        <v>3849291.81</v>
      </c>
      <c r="I59" s="4">
        <v>3849291.81</v>
      </c>
      <c r="J59" s="4">
        <v>19361.830000000005</v>
      </c>
      <c r="K59" s="4">
        <v>0</v>
      </c>
      <c r="L59" s="4">
        <v>0</v>
      </c>
      <c r="M59" s="4">
        <v>15380.220000000001</v>
      </c>
      <c r="N59" s="4">
        <v>3981.6100000000056</v>
      </c>
      <c r="O59" s="3" t="s">
        <v>461</v>
      </c>
    </row>
    <row r="60" spans="1:15" x14ac:dyDescent="0.3">
      <c r="A60" s="3" t="s">
        <v>20</v>
      </c>
      <c r="B60" s="3" t="s">
        <v>21</v>
      </c>
      <c r="C60" s="3" t="s">
        <v>268</v>
      </c>
      <c r="D60" s="3" t="s">
        <v>14</v>
      </c>
      <c r="E60" s="3">
        <v>1131389</v>
      </c>
      <c r="F60" s="8" t="s">
        <v>12</v>
      </c>
      <c r="G60" s="3" t="s">
        <v>22</v>
      </c>
      <c r="H60" s="4">
        <v>3849291.81</v>
      </c>
      <c r="I60" s="4">
        <v>3849291.81</v>
      </c>
      <c r="J60" s="4">
        <v>27240.28</v>
      </c>
      <c r="K60" s="4">
        <v>0</v>
      </c>
      <c r="L60" s="4">
        <v>0</v>
      </c>
      <c r="M60" s="4">
        <v>21516.409999999996</v>
      </c>
      <c r="N60" s="4">
        <v>5723.8700000000008</v>
      </c>
      <c r="O60" s="3" t="s">
        <v>461</v>
      </c>
    </row>
    <row r="61" spans="1:15" x14ac:dyDescent="0.3">
      <c r="A61" s="3" t="s">
        <v>20</v>
      </c>
      <c r="B61" s="3" t="s">
        <v>21</v>
      </c>
      <c r="C61" s="3" t="s">
        <v>268</v>
      </c>
      <c r="D61" s="3" t="s">
        <v>14</v>
      </c>
      <c r="E61" s="3">
        <v>1131322</v>
      </c>
      <c r="F61" s="8" t="s">
        <v>12</v>
      </c>
      <c r="G61" s="3" t="s">
        <v>22</v>
      </c>
      <c r="H61" s="4">
        <v>3849291.81</v>
      </c>
      <c r="I61" s="4">
        <v>3849291.81</v>
      </c>
      <c r="J61" s="4">
        <v>3408.58</v>
      </c>
      <c r="K61" s="4">
        <v>0</v>
      </c>
      <c r="L61" s="4">
        <v>0</v>
      </c>
      <c r="M61" s="4">
        <v>2755.4199999999996</v>
      </c>
      <c r="N61" s="4">
        <v>653.16000000000008</v>
      </c>
      <c r="O61" s="3" t="s">
        <v>461</v>
      </c>
    </row>
    <row r="62" spans="1:15" x14ac:dyDescent="0.3">
      <c r="A62" s="3" t="s">
        <v>20</v>
      </c>
      <c r="B62" s="3" t="s">
        <v>21</v>
      </c>
      <c r="C62" s="3" t="s">
        <v>268</v>
      </c>
      <c r="D62" s="3" t="s">
        <v>14</v>
      </c>
      <c r="E62" s="3">
        <v>1131390</v>
      </c>
      <c r="F62" s="8" t="s">
        <v>12</v>
      </c>
      <c r="G62" s="3" t="s">
        <v>22</v>
      </c>
      <c r="H62" s="4">
        <v>3849291.81</v>
      </c>
      <c r="I62" s="4">
        <v>3849291.81</v>
      </c>
      <c r="J62" s="4">
        <v>5653.74</v>
      </c>
      <c r="K62" s="4">
        <v>0</v>
      </c>
      <c r="L62" s="4">
        <v>0</v>
      </c>
      <c r="M62" s="4">
        <v>4319.3899999999994</v>
      </c>
      <c r="N62" s="4">
        <v>1334.3500000000004</v>
      </c>
      <c r="O62" s="3" t="s">
        <v>461</v>
      </c>
    </row>
    <row r="63" spans="1:15" x14ac:dyDescent="0.3">
      <c r="A63" s="3" t="s">
        <v>20</v>
      </c>
      <c r="B63" s="3" t="s">
        <v>21</v>
      </c>
      <c r="C63" s="3" t="s">
        <v>268</v>
      </c>
      <c r="D63" s="3" t="s">
        <v>14</v>
      </c>
      <c r="E63" s="3">
        <v>1131268</v>
      </c>
      <c r="F63" s="8" t="s">
        <v>23</v>
      </c>
      <c r="G63" s="3" t="s">
        <v>22</v>
      </c>
      <c r="H63" s="4">
        <v>3849291.81</v>
      </c>
      <c r="I63" s="4">
        <v>3849291.81</v>
      </c>
      <c r="J63" s="4">
        <v>228143.75999999986</v>
      </c>
      <c r="K63" s="4">
        <v>0</v>
      </c>
      <c r="L63" s="4">
        <v>0</v>
      </c>
      <c r="M63" s="4">
        <v>227634.36999999985</v>
      </c>
      <c r="N63" s="4">
        <v>509.3900000000001</v>
      </c>
      <c r="O63" s="3" t="s">
        <v>461</v>
      </c>
    </row>
    <row r="64" spans="1:15" x14ac:dyDescent="0.3">
      <c r="A64" s="3" t="s">
        <v>20</v>
      </c>
      <c r="B64" s="3" t="s">
        <v>21</v>
      </c>
      <c r="C64" s="3" t="s">
        <v>268</v>
      </c>
      <c r="D64" s="3" t="s">
        <v>14</v>
      </c>
      <c r="E64" s="3">
        <v>1620199</v>
      </c>
      <c r="F64" s="8" t="s">
        <v>23</v>
      </c>
      <c r="G64" s="3" t="s">
        <v>22</v>
      </c>
      <c r="H64" s="4">
        <v>3849291.81</v>
      </c>
      <c r="I64" s="4">
        <v>3849291.81</v>
      </c>
      <c r="J64" s="4">
        <v>1245.9499999999998</v>
      </c>
      <c r="K64" s="4">
        <v>0</v>
      </c>
      <c r="L64" s="4">
        <v>0</v>
      </c>
      <c r="M64" s="4">
        <v>1009.3999999999999</v>
      </c>
      <c r="N64" s="4">
        <v>236.55</v>
      </c>
      <c r="O64" s="3" t="s">
        <v>461</v>
      </c>
    </row>
    <row r="65" spans="1:15" x14ac:dyDescent="0.3">
      <c r="A65" s="3" t="s">
        <v>20</v>
      </c>
      <c r="B65" s="3" t="s">
        <v>21</v>
      </c>
      <c r="C65" s="3" t="s">
        <v>30</v>
      </c>
      <c r="D65" s="3" t="s">
        <v>14</v>
      </c>
      <c r="E65" s="3">
        <v>1131289</v>
      </c>
      <c r="F65" s="8" t="s">
        <v>12</v>
      </c>
      <c r="G65" s="3" t="s">
        <v>22</v>
      </c>
      <c r="H65" s="4">
        <v>3849291.81</v>
      </c>
      <c r="I65" s="4">
        <v>3849291.81</v>
      </c>
      <c r="J65" s="4">
        <v>16585.59</v>
      </c>
      <c r="K65" s="4">
        <v>0</v>
      </c>
      <c r="L65" s="4">
        <v>0</v>
      </c>
      <c r="M65" s="4">
        <v>16201.96</v>
      </c>
      <c r="N65" s="4">
        <v>383.62999999999988</v>
      </c>
      <c r="O65" s="3" t="s">
        <v>461</v>
      </c>
    </row>
    <row r="66" spans="1:15" x14ac:dyDescent="0.3">
      <c r="A66" s="3" t="s">
        <v>20</v>
      </c>
      <c r="B66" s="3" t="s">
        <v>21</v>
      </c>
      <c r="C66" s="3" t="s">
        <v>30</v>
      </c>
      <c r="D66" s="3" t="s">
        <v>14</v>
      </c>
      <c r="E66" s="3">
        <v>1131419</v>
      </c>
      <c r="F66" s="8" t="s">
        <v>12</v>
      </c>
      <c r="G66" s="3" t="s">
        <v>22</v>
      </c>
      <c r="H66" s="4">
        <v>3849291.81</v>
      </c>
      <c r="I66" s="4">
        <v>3849291.81</v>
      </c>
      <c r="J66" s="4">
        <v>18087.09</v>
      </c>
      <c r="K66" s="4">
        <v>0</v>
      </c>
      <c r="L66" s="4">
        <v>0</v>
      </c>
      <c r="M66" s="4">
        <v>14056.680000000004</v>
      </c>
      <c r="N66" s="4">
        <v>4030.4099999999953</v>
      </c>
      <c r="O66" s="3" t="s">
        <v>461</v>
      </c>
    </row>
    <row r="67" spans="1:15" x14ac:dyDescent="0.3">
      <c r="A67" s="3" t="s">
        <v>20</v>
      </c>
      <c r="B67" s="3" t="s">
        <v>21</v>
      </c>
      <c r="C67" s="3" t="s">
        <v>30</v>
      </c>
      <c r="D67" s="3" t="s">
        <v>14</v>
      </c>
      <c r="E67" s="3">
        <v>1131290</v>
      </c>
      <c r="F67" s="8" t="s">
        <v>12</v>
      </c>
      <c r="G67" s="3" t="s">
        <v>22</v>
      </c>
      <c r="H67" s="4">
        <v>3849291.81</v>
      </c>
      <c r="I67" s="4">
        <v>3849291.81</v>
      </c>
      <c r="J67" s="4">
        <v>1762.31</v>
      </c>
      <c r="K67" s="4">
        <v>0</v>
      </c>
      <c r="L67" s="4">
        <v>0</v>
      </c>
      <c r="M67" s="4">
        <v>1489.1799999999998</v>
      </c>
      <c r="N67" s="4">
        <v>273.13</v>
      </c>
      <c r="O67" s="3" t="s">
        <v>461</v>
      </c>
    </row>
    <row r="68" spans="1:15" x14ac:dyDescent="0.3">
      <c r="A68" s="3" t="s">
        <v>20</v>
      </c>
      <c r="B68" s="3" t="s">
        <v>21</v>
      </c>
      <c r="C68" s="3" t="s">
        <v>30</v>
      </c>
      <c r="D68" s="3" t="s">
        <v>14</v>
      </c>
      <c r="E68" s="3">
        <v>1131420</v>
      </c>
      <c r="F68" s="8" t="s">
        <v>12</v>
      </c>
      <c r="G68" s="3" t="s">
        <v>22</v>
      </c>
      <c r="H68" s="4">
        <v>3849291.81</v>
      </c>
      <c r="I68" s="4">
        <v>3849291.81</v>
      </c>
      <c r="J68" s="4">
        <v>3030.9800000000005</v>
      </c>
      <c r="K68" s="4">
        <v>0</v>
      </c>
      <c r="L68" s="4">
        <v>0</v>
      </c>
      <c r="M68" s="4">
        <v>2433.6200000000003</v>
      </c>
      <c r="N68" s="4">
        <v>597.36000000000013</v>
      </c>
      <c r="O68" s="3" t="s">
        <v>461</v>
      </c>
    </row>
    <row r="69" spans="1:15" x14ac:dyDescent="0.3">
      <c r="A69" s="3" t="s">
        <v>20</v>
      </c>
      <c r="B69" s="3" t="s">
        <v>21</v>
      </c>
      <c r="C69" s="3" t="s">
        <v>30</v>
      </c>
      <c r="D69" s="3" t="s">
        <v>14</v>
      </c>
      <c r="E69" s="3">
        <v>1131314</v>
      </c>
      <c r="F69" s="8" t="s">
        <v>23</v>
      </c>
      <c r="G69" s="3" t="s">
        <v>22</v>
      </c>
      <c r="H69" s="4">
        <v>3849291.81</v>
      </c>
      <c r="I69" s="4">
        <v>3849291.81</v>
      </c>
      <c r="J69" s="4">
        <v>5813.1900000000005</v>
      </c>
      <c r="K69" s="4">
        <v>0</v>
      </c>
      <c r="L69" s="4">
        <v>0</v>
      </c>
      <c r="M69" s="4">
        <v>4114.8700000000008</v>
      </c>
      <c r="N69" s="4">
        <v>1698.3199999999997</v>
      </c>
      <c r="O69" s="3" t="s">
        <v>461</v>
      </c>
    </row>
    <row r="70" spans="1:15" x14ac:dyDescent="0.3">
      <c r="A70" s="3" t="s">
        <v>20</v>
      </c>
      <c r="B70" s="3" t="s">
        <v>21</v>
      </c>
      <c r="C70" s="3" t="s">
        <v>74</v>
      </c>
      <c r="D70" s="3" t="s">
        <v>14</v>
      </c>
      <c r="E70" s="3">
        <v>1620188</v>
      </c>
      <c r="F70" s="8" t="s">
        <v>12</v>
      </c>
      <c r="G70" s="3" t="s">
        <v>22</v>
      </c>
      <c r="H70" s="4">
        <v>3849291.81</v>
      </c>
      <c r="I70" s="4">
        <v>3849291.81</v>
      </c>
      <c r="J70" s="4">
        <v>4523.2900000000009</v>
      </c>
      <c r="K70" s="4">
        <v>0</v>
      </c>
      <c r="L70" s="4">
        <v>0</v>
      </c>
      <c r="M70" s="4">
        <v>3484.0499999999997</v>
      </c>
      <c r="N70" s="4">
        <v>1039.2400000000007</v>
      </c>
      <c r="O70" s="3" t="s">
        <v>461</v>
      </c>
    </row>
    <row r="71" spans="1:15" x14ac:dyDescent="0.3">
      <c r="A71" s="3" t="s">
        <v>20</v>
      </c>
      <c r="B71" s="3" t="s">
        <v>21</v>
      </c>
      <c r="C71" s="3" t="s">
        <v>74</v>
      </c>
      <c r="D71" s="3" t="s">
        <v>14</v>
      </c>
      <c r="E71" s="3">
        <v>1131391</v>
      </c>
      <c r="F71" s="8" t="s">
        <v>12</v>
      </c>
      <c r="G71" s="3" t="s">
        <v>22</v>
      </c>
      <c r="H71" s="4">
        <v>3849291.81</v>
      </c>
      <c r="I71" s="4">
        <v>3849291.81</v>
      </c>
      <c r="J71" s="4">
        <v>4946.0400000000009</v>
      </c>
      <c r="K71" s="4">
        <v>0</v>
      </c>
      <c r="L71" s="4">
        <v>0</v>
      </c>
      <c r="M71" s="4">
        <v>3759.7000000000007</v>
      </c>
      <c r="N71" s="4">
        <v>1186.3399999999997</v>
      </c>
      <c r="O71" s="3" t="s">
        <v>461</v>
      </c>
    </row>
    <row r="72" spans="1:15" x14ac:dyDescent="0.3">
      <c r="A72" s="3" t="s">
        <v>20</v>
      </c>
      <c r="B72" s="3" t="s">
        <v>21</v>
      </c>
      <c r="C72" s="3" t="s">
        <v>74</v>
      </c>
      <c r="D72" s="3" t="s">
        <v>14</v>
      </c>
      <c r="E72" s="3">
        <v>1620099</v>
      </c>
      <c r="F72" s="8" t="s">
        <v>12</v>
      </c>
      <c r="G72" s="3" t="s">
        <v>22</v>
      </c>
      <c r="H72" s="4">
        <v>3849291.81</v>
      </c>
      <c r="I72" s="4">
        <v>3849291.81</v>
      </c>
      <c r="J72" s="4">
        <v>366.96999999999997</v>
      </c>
      <c r="K72" s="4">
        <v>0</v>
      </c>
      <c r="L72" s="4">
        <v>0</v>
      </c>
      <c r="M72" s="4">
        <v>262.94</v>
      </c>
      <c r="N72" s="4">
        <v>104.02999999999999</v>
      </c>
      <c r="O72" s="3" t="s">
        <v>461</v>
      </c>
    </row>
    <row r="73" spans="1:15" x14ac:dyDescent="0.3">
      <c r="A73" s="3" t="s">
        <v>20</v>
      </c>
      <c r="B73" s="3" t="s">
        <v>21</v>
      </c>
      <c r="C73" s="3" t="s">
        <v>79</v>
      </c>
      <c r="D73" s="3" t="s">
        <v>14</v>
      </c>
      <c r="E73" s="3">
        <v>1131194</v>
      </c>
      <c r="F73" s="8" t="s">
        <v>12</v>
      </c>
      <c r="G73" s="3" t="s">
        <v>22</v>
      </c>
      <c r="H73" s="4">
        <v>3849291.81</v>
      </c>
      <c r="I73" s="4">
        <v>3849291.81</v>
      </c>
      <c r="J73" s="4">
        <v>4802.51</v>
      </c>
      <c r="K73" s="4">
        <v>0</v>
      </c>
      <c r="L73" s="4">
        <v>0</v>
      </c>
      <c r="M73" s="4">
        <v>135.05000000000001</v>
      </c>
      <c r="N73" s="4">
        <v>4667.46</v>
      </c>
      <c r="O73" s="3" t="s">
        <v>461</v>
      </c>
    </row>
    <row r="74" spans="1:15" x14ac:dyDescent="0.3">
      <c r="A74" s="3" t="s">
        <v>20</v>
      </c>
      <c r="B74" s="3" t="s">
        <v>21</v>
      </c>
      <c r="C74" s="3" t="s">
        <v>79</v>
      </c>
      <c r="D74" s="3" t="s">
        <v>14</v>
      </c>
      <c r="E74" s="3">
        <v>1131259</v>
      </c>
      <c r="F74" s="8" t="s">
        <v>12</v>
      </c>
      <c r="G74" s="3" t="s">
        <v>22</v>
      </c>
      <c r="H74" s="4">
        <v>3849291.81</v>
      </c>
      <c r="I74" s="4">
        <v>3849291.81</v>
      </c>
      <c r="J74" s="4">
        <v>34230.94</v>
      </c>
      <c r="K74" s="4">
        <v>0</v>
      </c>
      <c r="L74" s="4">
        <v>0</v>
      </c>
      <c r="M74" s="4">
        <v>26891.58</v>
      </c>
      <c r="N74" s="4">
        <v>7339.3600000000024</v>
      </c>
      <c r="O74" s="3" t="s">
        <v>461</v>
      </c>
    </row>
    <row r="75" spans="1:15" x14ac:dyDescent="0.3">
      <c r="A75" s="3" t="s">
        <v>20</v>
      </c>
      <c r="B75" s="3" t="s">
        <v>21</v>
      </c>
      <c r="C75" s="3" t="s">
        <v>79</v>
      </c>
      <c r="D75" s="3" t="s">
        <v>14</v>
      </c>
      <c r="E75" s="3">
        <v>1131392</v>
      </c>
      <c r="F75" s="8" t="s">
        <v>12</v>
      </c>
      <c r="G75" s="3" t="s">
        <v>22</v>
      </c>
      <c r="H75" s="4">
        <v>3849291.81</v>
      </c>
      <c r="I75" s="4">
        <v>3849291.81</v>
      </c>
      <c r="J75" s="4">
        <v>91499.810000000027</v>
      </c>
      <c r="K75" s="4">
        <v>0</v>
      </c>
      <c r="L75" s="4">
        <v>0</v>
      </c>
      <c r="M75" s="4">
        <v>69774.210000000021</v>
      </c>
      <c r="N75" s="4">
        <v>21725.600000000002</v>
      </c>
      <c r="O75" s="3" t="s">
        <v>461</v>
      </c>
    </row>
    <row r="76" spans="1:15" x14ac:dyDescent="0.3">
      <c r="A76" s="3" t="s">
        <v>20</v>
      </c>
      <c r="B76" s="3" t="s">
        <v>21</v>
      </c>
      <c r="C76" s="3" t="s">
        <v>79</v>
      </c>
      <c r="D76" s="3" t="s">
        <v>14</v>
      </c>
      <c r="E76" s="3">
        <v>1620101</v>
      </c>
      <c r="F76" s="8" t="s">
        <v>12</v>
      </c>
      <c r="G76" s="3" t="s">
        <v>22</v>
      </c>
      <c r="H76" s="4">
        <v>3849291.81</v>
      </c>
      <c r="I76" s="4">
        <v>3849291.81</v>
      </c>
      <c r="J76" s="4">
        <v>719.88</v>
      </c>
      <c r="K76" s="4">
        <v>0</v>
      </c>
      <c r="L76" s="4">
        <v>0</v>
      </c>
      <c r="M76" s="4">
        <v>704.64</v>
      </c>
      <c r="N76" s="4">
        <v>15.239999999999998</v>
      </c>
      <c r="O76" s="3" t="s">
        <v>461</v>
      </c>
    </row>
    <row r="77" spans="1:15" x14ac:dyDescent="0.3">
      <c r="A77" s="3" t="s">
        <v>20</v>
      </c>
      <c r="B77" s="3" t="s">
        <v>21</v>
      </c>
      <c r="C77" s="3" t="s">
        <v>79</v>
      </c>
      <c r="D77" s="3" t="s">
        <v>14</v>
      </c>
      <c r="E77" s="3">
        <v>1620200</v>
      </c>
      <c r="F77" s="8" t="s">
        <v>23</v>
      </c>
      <c r="G77" s="3" t="s">
        <v>22</v>
      </c>
      <c r="H77" s="4">
        <v>3849291.81</v>
      </c>
      <c r="I77" s="4">
        <v>3849291.81</v>
      </c>
      <c r="J77" s="4">
        <v>2684.81</v>
      </c>
      <c r="K77" s="4">
        <v>0</v>
      </c>
      <c r="L77" s="4">
        <v>0</v>
      </c>
      <c r="M77" s="4">
        <v>2494.6799999999998</v>
      </c>
      <c r="N77" s="4">
        <v>190.13000000000002</v>
      </c>
      <c r="O77" s="3" t="s">
        <v>461</v>
      </c>
    </row>
    <row r="78" spans="1:15" x14ac:dyDescent="0.3">
      <c r="A78" s="3" t="s">
        <v>20</v>
      </c>
      <c r="B78" s="3" t="s">
        <v>21</v>
      </c>
      <c r="C78" s="3" t="s">
        <v>79</v>
      </c>
      <c r="D78" s="3" t="s">
        <v>14</v>
      </c>
      <c r="E78" s="3">
        <v>1131272</v>
      </c>
      <c r="F78" s="8" t="s">
        <v>23</v>
      </c>
      <c r="G78" s="3" t="s">
        <v>22</v>
      </c>
      <c r="H78" s="4">
        <v>3849291.81</v>
      </c>
      <c r="I78" s="4">
        <v>3849291.81</v>
      </c>
      <c r="J78" s="4">
        <v>5567.9600000000009</v>
      </c>
      <c r="K78" s="4">
        <v>0</v>
      </c>
      <c r="L78" s="4">
        <v>0</v>
      </c>
      <c r="M78" s="4">
        <v>4391.53</v>
      </c>
      <c r="N78" s="4">
        <v>1176.4300000000007</v>
      </c>
      <c r="O78" s="3" t="s">
        <v>461</v>
      </c>
    </row>
    <row r="79" spans="1:15" x14ac:dyDescent="0.3">
      <c r="A79" s="3" t="s">
        <v>20</v>
      </c>
      <c r="B79" s="3" t="s">
        <v>21</v>
      </c>
      <c r="C79" s="3" t="s">
        <v>79</v>
      </c>
      <c r="D79" s="3" t="s">
        <v>14</v>
      </c>
      <c r="E79" s="3">
        <v>1131273</v>
      </c>
      <c r="F79" s="8" t="s">
        <v>23</v>
      </c>
      <c r="G79" s="3" t="s">
        <v>22</v>
      </c>
      <c r="H79" s="4">
        <v>3849291.81</v>
      </c>
      <c r="I79" s="4">
        <v>3849291.81</v>
      </c>
      <c r="J79" s="4">
        <v>2183.1999999999998</v>
      </c>
      <c r="K79" s="4">
        <v>0</v>
      </c>
      <c r="L79" s="4">
        <v>0</v>
      </c>
      <c r="M79" s="4">
        <v>1728.1499999999999</v>
      </c>
      <c r="N79" s="4">
        <v>455.04999999999995</v>
      </c>
      <c r="O79" s="3" t="s">
        <v>461</v>
      </c>
    </row>
    <row r="80" spans="1:15" x14ac:dyDescent="0.3">
      <c r="A80" s="3" t="s">
        <v>20</v>
      </c>
      <c r="B80" s="3" t="s">
        <v>21</v>
      </c>
      <c r="C80" s="3" t="s">
        <v>161</v>
      </c>
      <c r="D80" s="3" t="s">
        <v>14</v>
      </c>
      <c r="E80" s="3">
        <v>1131291</v>
      </c>
      <c r="F80" s="8" t="s">
        <v>12</v>
      </c>
      <c r="G80" s="3" t="s">
        <v>22</v>
      </c>
      <c r="H80" s="4">
        <v>3849291.81</v>
      </c>
      <c r="I80" s="4">
        <v>3849291.81</v>
      </c>
      <c r="J80" s="4">
        <v>4054.1000000000008</v>
      </c>
      <c r="K80" s="4">
        <v>0</v>
      </c>
      <c r="L80" s="4">
        <v>0</v>
      </c>
      <c r="M80" s="4">
        <v>2712.3099999999995</v>
      </c>
      <c r="N80" s="4">
        <v>1341.7900000000013</v>
      </c>
      <c r="O80" s="3" t="s">
        <v>461</v>
      </c>
    </row>
    <row r="81" spans="1:15" x14ac:dyDescent="0.3">
      <c r="A81" s="3" t="s">
        <v>20</v>
      </c>
      <c r="B81" s="3" t="s">
        <v>21</v>
      </c>
      <c r="C81" s="3" t="s">
        <v>161</v>
      </c>
      <c r="D81" s="3" t="s">
        <v>14</v>
      </c>
      <c r="E81" s="3">
        <v>1131421</v>
      </c>
      <c r="F81" s="8" t="s">
        <v>12</v>
      </c>
      <c r="G81" s="3" t="s">
        <v>22</v>
      </c>
      <c r="H81" s="4">
        <v>3849291.81</v>
      </c>
      <c r="I81" s="4">
        <v>3849291.81</v>
      </c>
      <c r="J81" s="4">
        <v>14613.350000000002</v>
      </c>
      <c r="K81" s="4">
        <v>0</v>
      </c>
      <c r="L81" s="4">
        <v>0</v>
      </c>
      <c r="M81" s="4">
        <v>11209.530000000004</v>
      </c>
      <c r="N81" s="4">
        <v>3403.819999999997</v>
      </c>
      <c r="O81" s="3" t="s">
        <v>461</v>
      </c>
    </row>
    <row r="82" spans="1:15" x14ac:dyDescent="0.3">
      <c r="A82" s="3" t="s">
        <v>20</v>
      </c>
      <c r="B82" s="3" t="s">
        <v>21</v>
      </c>
      <c r="C82" s="3" t="s">
        <v>83</v>
      </c>
      <c r="D82" s="3" t="s">
        <v>14</v>
      </c>
      <c r="E82" s="3">
        <v>1131422</v>
      </c>
      <c r="F82" s="8" t="s">
        <v>12</v>
      </c>
      <c r="G82" s="3" t="s">
        <v>22</v>
      </c>
      <c r="H82" s="4">
        <v>3849291.81</v>
      </c>
      <c r="I82" s="4">
        <v>3849291.81</v>
      </c>
      <c r="J82" s="4">
        <v>2810.6400000000003</v>
      </c>
      <c r="K82" s="4">
        <v>0</v>
      </c>
      <c r="L82" s="4">
        <v>0</v>
      </c>
      <c r="M82" s="4">
        <v>1431.87</v>
      </c>
      <c r="N82" s="4">
        <v>1378.7700000000004</v>
      </c>
      <c r="O82" s="3" t="s">
        <v>461</v>
      </c>
    </row>
    <row r="83" spans="1:15" x14ac:dyDescent="0.3">
      <c r="A83" s="3" t="s">
        <v>20</v>
      </c>
      <c r="B83" s="3" t="s">
        <v>21</v>
      </c>
      <c r="C83" s="3" t="s">
        <v>228</v>
      </c>
      <c r="D83" s="3" t="s">
        <v>14</v>
      </c>
      <c r="E83" s="3">
        <v>1131293</v>
      </c>
      <c r="F83" s="8" t="s">
        <v>12</v>
      </c>
      <c r="G83" s="3" t="s">
        <v>22</v>
      </c>
      <c r="H83" s="4">
        <v>3849291.81</v>
      </c>
      <c r="I83" s="4">
        <v>3849291.81</v>
      </c>
      <c r="J83" s="4">
        <v>6507.670000000001</v>
      </c>
      <c r="K83" s="4">
        <v>0</v>
      </c>
      <c r="L83" s="4">
        <v>0</v>
      </c>
      <c r="M83" s="4">
        <v>5325.1500000000005</v>
      </c>
      <c r="N83" s="4">
        <v>1182.5200000000002</v>
      </c>
      <c r="O83" s="3" t="s">
        <v>461</v>
      </c>
    </row>
    <row r="84" spans="1:15" x14ac:dyDescent="0.3">
      <c r="A84" s="3" t="s">
        <v>20</v>
      </c>
      <c r="B84" s="3" t="s">
        <v>21</v>
      </c>
      <c r="C84" s="3" t="s">
        <v>228</v>
      </c>
      <c r="D84" s="3" t="s">
        <v>14</v>
      </c>
      <c r="E84" s="3">
        <v>1131423</v>
      </c>
      <c r="F84" s="8" t="s">
        <v>12</v>
      </c>
      <c r="G84" s="3" t="s">
        <v>22</v>
      </c>
      <c r="H84" s="4">
        <v>3849291.81</v>
      </c>
      <c r="I84" s="4">
        <v>3849291.81</v>
      </c>
      <c r="J84" s="4">
        <v>5110.1699999999992</v>
      </c>
      <c r="K84" s="4">
        <v>0</v>
      </c>
      <c r="L84" s="4">
        <v>0</v>
      </c>
      <c r="M84" s="4">
        <v>3589.39</v>
      </c>
      <c r="N84" s="4">
        <v>1520.7799999999991</v>
      </c>
      <c r="O84" s="3" t="s">
        <v>461</v>
      </c>
    </row>
    <row r="85" spans="1:15" x14ac:dyDescent="0.3">
      <c r="A85" s="3" t="s">
        <v>20</v>
      </c>
      <c r="B85" s="3" t="s">
        <v>21</v>
      </c>
      <c r="C85" s="3" t="s">
        <v>149</v>
      </c>
      <c r="D85" s="3" t="s">
        <v>14</v>
      </c>
      <c r="E85" s="3">
        <v>1131260</v>
      </c>
      <c r="F85" s="8" t="s">
        <v>12</v>
      </c>
      <c r="G85" s="3" t="s">
        <v>22</v>
      </c>
      <c r="H85" s="4">
        <v>3849291.81</v>
      </c>
      <c r="I85" s="4">
        <v>3849291.81</v>
      </c>
      <c r="J85" s="4">
        <v>3703.0700000000015</v>
      </c>
      <c r="K85" s="4">
        <v>0</v>
      </c>
      <c r="L85" s="4">
        <v>0</v>
      </c>
      <c r="M85" s="4">
        <v>2737.3900000000012</v>
      </c>
      <c r="N85" s="4">
        <v>965.68000000000006</v>
      </c>
      <c r="O85" s="3" t="s">
        <v>461</v>
      </c>
    </row>
    <row r="86" spans="1:15" x14ac:dyDescent="0.3">
      <c r="A86" s="3" t="s">
        <v>20</v>
      </c>
      <c r="B86" s="3" t="s">
        <v>21</v>
      </c>
      <c r="C86" s="3" t="s">
        <v>149</v>
      </c>
      <c r="D86" s="3" t="s">
        <v>14</v>
      </c>
      <c r="E86" s="3">
        <v>1131393</v>
      </c>
      <c r="F86" s="8" t="s">
        <v>12</v>
      </c>
      <c r="G86" s="3" t="s">
        <v>22</v>
      </c>
      <c r="H86" s="4">
        <v>3849291.81</v>
      </c>
      <c r="I86" s="4">
        <v>3849291.81</v>
      </c>
      <c r="J86" s="4">
        <v>10147.32</v>
      </c>
      <c r="K86" s="4">
        <v>0</v>
      </c>
      <c r="L86" s="4">
        <v>0</v>
      </c>
      <c r="M86" s="4">
        <v>7331.09</v>
      </c>
      <c r="N86" s="4">
        <v>2816.23</v>
      </c>
      <c r="O86" s="3" t="s">
        <v>461</v>
      </c>
    </row>
    <row r="87" spans="1:15" x14ac:dyDescent="0.3">
      <c r="A87" s="3" t="s">
        <v>20</v>
      </c>
      <c r="B87" s="3" t="s">
        <v>21</v>
      </c>
      <c r="C87" s="3" t="s">
        <v>280</v>
      </c>
      <c r="D87" s="3" t="s">
        <v>14</v>
      </c>
      <c r="E87" s="3">
        <v>1131424</v>
      </c>
      <c r="F87" s="8" t="s">
        <v>12</v>
      </c>
      <c r="G87" s="3" t="s">
        <v>22</v>
      </c>
      <c r="H87" s="4">
        <v>3849291.81</v>
      </c>
      <c r="I87" s="4">
        <v>3849291.81</v>
      </c>
      <c r="J87" s="4">
        <v>2744.5600000000004</v>
      </c>
      <c r="K87" s="4">
        <v>0</v>
      </c>
      <c r="L87" s="4">
        <v>0</v>
      </c>
      <c r="M87" s="4">
        <v>2207.3000000000002</v>
      </c>
      <c r="N87" s="4">
        <v>537.26</v>
      </c>
      <c r="O87" s="3" t="s">
        <v>461</v>
      </c>
    </row>
    <row r="88" spans="1:15" x14ac:dyDescent="0.3">
      <c r="A88" s="3" t="s">
        <v>20</v>
      </c>
      <c r="B88" s="3" t="s">
        <v>21</v>
      </c>
      <c r="C88" s="3" t="s">
        <v>280</v>
      </c>
      <c r="D88" s="3" t="s">
        <v>14</v>
      </c>
      <c r="E88" s="3">
        <v>1131454</v>
      </c>
      <c r="F88" s="8" t="s">
        <v>12</v>
      </c>
      <c r="G88" s="3" t="s">
        <v>22</v>
      </c>
      <c r="H88" s="4">
        <v>3849291.81</v>
      </c>
      <c r="I88" s="4">
        <v>3849291.81</v>
      </c>
      <c r="J88" s="4">
        <v>532.47</v>
      </c>
      <c r="K88" s="4">
        <v>0</v>
      </c>
      <c r="L88" s="4">
        <v>0</v>
      </c>
      <c r="M88" s="4">
        <v>519.88</v>
      </c>
      <c r="N88" s="4">
        <v>12.590000000000002</v>
      </c>
      <c r="O88" s="3" t="s">
        <v>461</v>
      </c>
    </row>
    <row r="89" spans="1:15" x14ac:dyDescent="0.3">
      <c r="A89" s="3" t="s">
        <v>20</v>
      </c>
      <c r="B89" s="3" t="s">
        <v>21</v>
      </c>
      <c r="C89" s="3" t="s">
        <v>280</v>
      </c>
      <c r="D89" s="3" t="s">
        <v>14</v>
      </c>
      <c r="E89" s="3">
        <v>1620228</v>
      </c>
      <c r="F89" s="8" t="s">
        <v>23</v>
      </c>
      <c r="G89" s="3" t="s">
        <v>22</v>
      </c>
      <c r="H89" s="4">
        <v>3849291.81</v>
      </c>
      <c r="I89" s="4">
        <v>3849291.81</v>
      </c>
      <c r="J89" s="4">
        <v>541.78</v>
      </c>
      <c r="K89" s="4">
        <v>0</v>
      </c>
      <c r="L89" s="4">
        <v>0</v>
      </c>
      <c r="M89" s="4">
        <v>486.91</v>
      </c>
      <c r="N89" s="4">
        <v>54.87</v>
      </c>
      <c r="O89" s="3" t="s">
        <v>461</v>
      </c>
    </row>
    <row r="90" spans="1:15" x14ac:dyDescent="0.3">
      <c r="A90" s="3" t="s">
        <v>20</v>
      </c>
      <c r="B90" s="3" t="s">
        <v>21</v>
      </c>
      <c r="C90" s="3" t="s">
        <v>99</v>
      </c>
      <c r="D90" s="3" t="s">
        <v>14</v>
      </c>
      <c r="E90" s="3">
        <v>1620104</v>
      </c>
      <c r="F90" s="8" t="s">
        <v>12</v>
      </c>
      <c r="G90" s="3" t="s">
        <v>22</v>
      </c>
      <c r="H90" s="4">
        <v>3849291.81</v>
      </c>
      <c r="I90" s="4">
        <v>3849291.81</v>
      </c>
      <c r="J90" s="4">
        <v>3982.18</v>
      </c>
      <c r="K90" s="4">
        <v>0</v>
      </c>
      <c r="L90" s="4">
        <v>0</v>
      </c>
      <c r="M90" s="4">
        <v>3043.7400000000002</v>
      </c>
      <c r="N90" s="4">
        <v>938.43999999999971</v>
      </c>
      <c r="O90" s="3" t="s">
        <v>461</v>
      </c>
    </row>
    <row r="91" spans="1:15" x14ac:dyDescent="0.3">
      <c r="A91" s="3" t="s">
        <v>20</v>
      </c>
      <c r="B91" s="3" t="s">
        <v>21</v>
      </c>
      <c r="C91" s="3" t="s">
        <v>99</v>
      </c>
      <c r="D91" s="3" t="s">
        <v>14</v>
      </c>
      <c r="E91" s="3">
        <v>1131394</v>
      </c>
      <c r="F91" s="8" t="s">
        <v>12</v>
      </c>
      <c r="G91" s="3" t="s">
        <v>22</v>
      </c>
      <c r="H91" s="4">
        <v>3849291.81</v>
      </c>
      <c r="I91" s="4">
        <v>3849291.81</v>
      </c>
      <c r="J91" s="4">
        <v>4211.6400000000012</v>
      </c>
      <c r="K91" s="4">
        <v>0</v>
      </c>
      <c r="L91" s="4">
        <v>0</v>
      </c>
      <c r="M91" s="4">
        <v>3077.3900000000008</v>
      </c>
      <c r="N91" s="4">
        <v>1134.2500000000002</v>
      </c>
      <c r="O91" s="3" t="s">
        <v>461</v>
      </c>
    </row>
    <row r="92" spans="1:15" x14ac:dyDescent="0.3">
      <c r="A92" s="3" t="s">
        <v>20</v>
      </c>
      <c r="B92" s="3" t="s">
        <v>21</v>
      </c>
      <c r="C92" s="3" t="s">
        <v>99</v>
      </c>
      <c r="D92" s="3" t="s">
        <v>14</v>
      </c>
      <c r="E92" s="3">
        <v>1620105</v>
      </c>
      <c r="F92" s="8" t="s">
        <v>12</v>
      </c>
      <c r="G92" s="3" t="s">
        <v>22</v>
      </c>
      <c r="H92" s="4">
        <v>3849291.81</v>
      </c>
      <c r="I92" s="4">
        <v>3849291.81</v>
      </c>
      <c r="J92" s="4">
        <v>1021.29</v>
      </c>
      <c r="K92" s="4">
        <v>0</v>
      </c>
      <c r="L92" s="4">
        <v>0</v>
      </c>
      <c r="M92" s="4">
        <v>891.24</v>
      </c>
      <c r="N92" s="4">
        <v>130.04999999999993</v>
      </c>
      <c r="O92" s="3" t="s">
        <v>461</v>
      </c>
    </row>
    <row r="93" spans="1:15" x14ac:dyDescent="0.3">
      <c r="A93" s="3" t="s">
        <v>20</v>
      </c>
      <c r="B93" s="3" t="s">
        <v>21</v>
      </c>
      <c r="C93" s="3" t="s">
        <v>99</v>
      </c>
      <c r="D93" s="3" t="s">
        <v>14</v>
      </c>
      <c r="E93" s="3">
        <v>1620106</v>
      </c>
      <c r="F93" s="8" t="s">
        <v>12</v>
      </c>
      <c r="G93" s="3" t="s">
        <v>22</v>
      </c>
      <c r="H93" s="4">
        <v>3849291.81</v>
      </c>
      <c r="I93" s="4">
        <v>3849291.81</v>
      </c>
      <c r="J93" s="4">
        <v>962.26</v>
      </c>
      <c r="K93" s="4">
        <v>0</v>
      </c>
      <c r="L93" s="4">
        <v>0</v>
      </c>
      <c r="M93" s="4">
        <v>695.96999999999991</v>
      </c>
      <c r="N93" s="4">
        <v>266.29000000000013</v>
      </c>
      <c r="O93" s="3" t="s">
        <v>461</v>
      </c>
    </row>
    <row r="94" spans="1:15" x14ac:dyDescent="0.3">
      <c r="A94" s="3" t="s">
        <v>20</v>
      </c>
      <c r="B94" s="3" t="s">
        <v>21</v>
      </c>
      <c r="C94" s="3" t="s">
        <v>99</v>
      </c>
      <c r="D94" s="3" t="s">
        <v>14</v>
      </c>
      <c r="E94" s="3">
        <v>1620071</v>
      </c>
      <c r="F94" s="8" t="s">
        <v>23</v>
      </c>
      <c r="G94" s="3" t="s">
        <v>22</v>
      </c>
      <c r="H94" s="4">
        <v>3849291.81</v>
      </c>
      <c r="I94" s="4">
        <v>3849291.81</v>
      </c>
      <c r="J94" s="4">
        <v>1262.0599999999997</v>
      </c>
      <c r="K94" s="4">
        <v>0</v>
      </c>
      <c r="L94" s="4">
        <v>0</v>
      </c>
      <c r="M94" s="4">
        <v>1257.9399999999998</v>
      </c>
      <c r="N94" s="4">
        <v>4.1199999999999992</v>
      </c>
      <c r="O94" s="3" t="s">
        <v>461</v>
      </c>
    </row>
    <row r="95" spans="1:15" x14ac:dyDescent="0.3">
      <c r="A95" s="3" t="s">
        <v>20</v>
      </c>
      <c r="B95" s="3" t="s">
        <v>21</v>
      </c>
      <c r="C95" s="3" t="s">
        <v>277</v>
      </c>
      <c r="D95" s="3" t="s">
        <v>14</v>
      </c>
      <c r="E95" s="3">
        <v>1131294</v>
      </c>
      <c r="F95" s="8" t="s">
        <v>12</v>
      </c>
      <c r="G95" s="3" t="s">
        <v>22</v>
      </c>
      <c r="H95" s="4">
        <v>3849291.81</v>
      </c>
      <c r="I95" s="4">
        <v>3849291.81</v>
      </c>
      <c r="J95" s="4">
        <v>7826.3499999999985</v>
      </c>
      <c r="K95" s="4">
        <v>0</v>
      </c>
      <c r="L95" s="4">
        <v>0</v>
      </c>
      <c r="M95" s="4">
        <v>5863.78</v>
      </c>
      <c r="N95" s="4">
        <v>1962.569999999999</v>
      </c>
      <c r="O95" s="3" t="s">
        <v>461</v>
      </c>
    </row>
    <row r="96" spans="1:15" x14ac:dyDescent="0.3">
      <c r="A96" s="3" t="s">
        <v>20</v>
      </c>
      <c r="B96" s="3" t="s">
        <v>21</v>
      </c>
      <c r="C96" s="3" t="s">
        <v>277</v>
      </c>
      <c r="D96" s="3" t="s">
        <v>14</v>
      </c>
      <c r="E96" s="3">
        <v>1131425</v>
      </c>
      <c r="F96" s="8" t="s">
        <v>12</v>
      </c>
      <c r="G96" s="3" t="s">
        <v>22</v>
      </c>
      <c r="H96" s="4">
        <v>3849291.81</v>
      </c>
      <c r="I96" s="4">
        <v>3849291.81</v>
      </c>
      <c r="J96" s="4">
        <v>12349.000000000002</v>
      </c>
      <c r="K96" s="4">
        <v>0</v>
      </c>
      <c r="L96" s="4">
        <v>0</v>
      </c>
      <c r="M96" s="4">
        <v>9531.2500000000036</v>
      </c>
      <c r="N96" s="4">
        <v>2817.7499999999982</v>
      </c>
      <c r="O96" s="3" t="s">
        <v>461</v>
      </c>
    </row>
    <row r="97" spans="1:15" x14ac:dyDescent="0.3">
      <c r="A97" s="3" t="s">
        <v>20</v>
      </c>
      <c r="B97" s="3" t="s">
        <v>21</v>
      </c>
      <c r="C97" s="3" t="s">
        <v>277</v>
      </c>
      <c r="D97" s="3" t="s">
        <v>14</v>
      </c>
      <c r="E97" s="3">
        <v>1131426</v>
      </c>
      <c r="F97" s="8" t="s">
        <v>12</v>
      </c>
      <c r="G97" s="3" t="s">
        <v>22</v>
      </c>
      <c r="H97" s="4">
        <v>3849291.81</v>
      </c>
      <c r="I97" s="4">
        <v>3849291.81</v>
      </c>
      <c r="J97" s="4">
        <v>322.98</v>
      </c>
      <c r="K97" s="4">
        <v>0</v>
      </c>
      <c r="L97" s="4">
        <v>0</v>
      </c>
      <c r="M97" s="4">
        <v>238.71</v>
      </c>
      <c r="N97" s="4">
        <v>84.27</v>
      </c>
      <c r="O97" s="3" t="s">
        <v>461</v>
      </c>
    </row>
    <row r="98" spans="1:15" x14ac:dyDescent="0.3">
      <c r="A98" s="3" t="s">
        <v>20</v>
      </c>
      <c r="B98" s="3" t="s">
        <v>21</v>
      </c>
      <c r="C98" s="3" t="s">
        <v>91</v>
      </c>
      <c r="D98" s="3" t="s">
        <v>14</v>
      </c>
      <c r="E98" s="3">
        <v>1131295</v>
      </c>
      <c r="F98" s="8" t="s">
        <v>12</v>
      </c>
      <c r="G98" s="3" t="s">
        <v>22</v>
      </c>
      <c r="H98" s="4">
        <v>3849291.81</v>
      </c>
      <c r="I98" s="4">
        <v>3849291.81</v>
      </c>
      <c r="J98" s="4">
        <v>12910.330000000002</v>
      </c>
      <c r="K98" s="4">
        <v>0</v>
      </c>
      <c r="L98" s="4">
        <v>0</v>
      </c>
      <c r="M98" s="4">
        <v>9893.1500000000015</v>
      </c>
      <c r="N98" s="4">
        <v>3017.1800000000003</v>
      </c>
      <c r="O98" s="3" t="s">
        <v>461</v>
      </c>
    </row>
    <row r="99" spans="1:15" x14ac:dyDescent="0.3">
      <c r="A99" s="3" t="s">
        <v>20</v>
      </c>
      <c r="B99" s="3" t="s">
        <v>21</v>
      </c>
      <c r="C99" s="3" t="s">
        <v>91</v>
      </c>
      <c r="D99" s="3" t="s">
        <v>14</v>
      </c>
      <c r="E99" s="3">
        <v>1131427</v>
      </c>
      <c r="F99" s="8" t="s">
        <v>12</v>
      </c>
      <c r="G99" s="3" t="s">
        <v>22</v>
      </c>
      <c r="H99" s="4">
        <v>3849291.81</v>
      </c>
      <c r="I99" s="4">
        <v>3849291.81</v>
      </c>
      <c r="J99" s="4">
        <v>14391.019999999999</v>
      </c>
      <c r="K99" s="4">
        <v>0</v>
      </c>
      <c r="L99" s="4">
        <v>0</v>
      </c>
      <c r="M99" s="4">
        <v>11446.379999999997</v>
      </c>
      <c r="N99" s="4">
        <v>2944.6400000000008</v>
      </c>
      <c r="O99" s="3" t="s">
        <v>461</v>
      </c>
    </row>
    <row r="100" spans="1:15" x14ac:dyDescent="0.3">
      <c r="A100" s="3" t="s">
        <v>20</v>
      </c>
      <c r="B100" s="3" t="s">
        <v>21</v>
      </c>
      <c r="C100" s="3" t="s">
        <v>91</v>
      </c>
      <c r="D100" s="3" t="s">
        <v>14</v>
      </c>
      <c r="E100" s="3">
        <v>1131518</v>
      </c>
      <c r="F100" s="8" t="s">
        <v>23</v>
      </c>
      <c r="G100" s="3" t="s">
        <v>22</v>
      </c>
      <c r="H100" s="4">
        <v>3849291.81</v>
      </c>
      <c r="I100" s="4">
        <v>3849291.81</v>
      </c>
      <c r="J100" s="4">
        <v>749.75</v>
      </c>
      <c r="K100" s="4">
        <v>0</v>
      </c>
      <c r="L100" s="4">
        <v>0</v>
      </c>
      <c r="M100" s="4">
        <v>0</v>
      </c>
      <c r="N100" s="4">
        <v>749.75</v>
      </c>
      <c r="O100" s="3" t="s">
        <v>461</v>
      </c>
    </row>
    <row r="101" spans="1:15" x14ac:dyDescent="0.3">
      <c r="A101" s="3" t="s">
        <v>20</v>
      </c>
      <c r="B101" s="3" t="s">
        <v>21</v>
      </c>
      <c r="C101" s="3" t="s">
        <v>91</v>
      </c>
      <c r="D101" s="3" t="s">
        <v>14</v>
      </c>
      <c r="E101" s="3">
        <v>1620158</v>
      </c>
      <c r="F101" s="8" t="s">
        <v>23</v>
      </c>
      <c r="G101" s="3" t="s">
        <v>22</v>
      </c>
      <c r="H101" s="4">
        <v>3849291.81</v>
      </c>
      <c r="I101" s="4">
        <v>3849291.81</v>
      </c>
      <c r="J101" s="4">
        <v>18734.610000000004</v>
      </c>
      <c r="K101" s="4">
        <v>0</v>
      </c>
      <c r="L101" s="4">
        <v>0</v>
      </c>
      <c r="M101" s="4">
        <v>18407.710000000003</v>
      </c>
      <c r="N101" s="4">
        <v>326.90000000000009</v>
      </c>
      <c r="O101" s="3" t="s">
        <v>461</v>
      </c>
    </row>
    <row r="102" spans="1:15" x14ac:dyDescent="0.3">
      <c r="A102" s="3" t="s">
        <v>20</v>
      </c>
      <c r="B102" s="3" t="s">
        <v>21</v>
      </c>
      <c r="C102" s="3" t="s">
        <v>91</v>
      </c>
      <c r="D102" s="3" t="s">
        <v>14</v>
      </c>
      <c r="E102" s="3">
        <v>1620201</v>
      </c>
      <c r="F102" s="8" t="s">
        <v>23</v>
      </c>
      <c r="G102" s="3" t="s">
        <v>22</v>
      </c>
      <c r="H102" s="4">
        <v>3849291.81</v>
      </c>
      <c r="I102" s="4">
        <v>3849291.81</v>
      </c>
      <c r="J102" s="4">
        <v>1913.09</v>
      </c>
      <c r="K102" s="4">
        <v>0</v>
      </c>
      <c r="L102" s="4">
        <v>0</v>
      </c>
      <c r="M102" s="4">
        <v>1861.76</v>
      </c>
      <c r="N102" s="4">
        <v>51.33</v>
      </c>
      <c r="O102" s="3" t="s">
        <v>461</v>
      </c>
    </row>
    <row r="103" spans="1:15" x14ac:dyDescent="0.3">
      <c r="A103" s="3" t="s">
        <v>20</v>
      </c>
      <c r="B103" s="3" t="s">
        <v>21</v>
      </c>
      <c r="C103" s="3" t="s">
        <v>96</v>
      </c>
      <c r="D103" s="3" t="s">
        <v>14</v>
      </c>
      <c r="E103" s="3">
        <v>1131251</v>
      </c>
      <c r="F103" s="8" t="s">
        <v>12</v>
      </c>
      <c r="G103" s="3" t="s">
        <v>22</v>
      </c>
      <c r="H103" s="4">
        <v>3849291.81</v>
      </c>
      <c r="I103" s="4">
        <v>3849291.81</v>
      </c>
      <c r="J103" s="4">
        <v>8271.09</v>
      </c>
      <c r="K103" s="4">
        <v>0</v>
      </c>
      <c r="L103" s="4">
        <v>0</v>
      </c>
      <c r="M103" s="4">
        <v>7456.84</v>
      </c>
      <c r="N103" s="4">
        <v>814.25000000000057</v>
      </c>
      <c r="O103" s="3" t="s">
        <v>461</v>
      </c>
    </row>
    <row r="104" spans="1:15" x14ac:dyDescent="0.3">
      <c r="A104" s="3" t="s">
        <v>20</v>
      </c>
      <c r="B104" s="3" t="s">
        <v>21</v>
      </c>
      <c r="C104" s="3" t="s">
        <v>96</v>
      </c>
      <c r="D104" s="3" t="s">
        <v>14</v>
      </c>
      <c r="E104" s="3">
        <v>1131429</v>
      </c>
      <c r="F104" s="8" t="s">
        <v>12</v>
      </c>
      <c r="G104" s="3" t="s">
        <v>22</v>
      </c>
      <c r="H104" s="4">
        <v>3849291.81</v>
      </c>
      <c r="I104" s="4">
        <v>3849291.81</v>
      </c>
      <c r="J104" s="4">
        <v>11143.66</v>
      </c>
      <c r="K104" s="4">
        <v>0</v>
      </c>
      <c r="L104" s="4">
        <v>0</v>
      </c>
      <c r="M104" s="4">
        <v>4286.92</v>
      </c>
      <c r="N104" s="4">
        <v>6856.74</v>
      </c>
      <c r="O104" s="3" t="s">
        <v>461</v>
      </c>
    </row>
    <row r="105" spans="1:15" x14ac:dyDescent="0.3">
      <c r="A105" s="3" t="s">
        <v>20</v>
      </c>
      <c r="B105" s="3" t="s">
        <v>21</v>
      </c>
      <c r="C105" s="3" t="s">
        <v>96</v>
      </c>
      <c r="D105" s="3" t="s">
        <v>14</v>
      </c>
      <c r="E105" s="3">
        <v>1131430</v>
      </c>
      <c r="F105" s="8" t="s">
        <v>12</v>
      </c>
      <c r="G105" s="3" t="s">
        <v>22</v>
      </c>
      <c r="H105" s="4">
        <v>3849291.81</v>
      </c>
      <c r="I105" s="4">
        <v>3849291.81</v>
      </c>
      <c r="J105" s="4">
        <v>885.9799999999999</v>
      </c>
      <c r="K105" s="4">
        <v>0</v>
      </c>
      <c r="L105" s="4">
        <v>0</v>
      </c>
      <c r="M105" s="4">
        <v>623.77999999999986</v>
      </c>
      <c r="N105" s="4">
        <v>262.20000000000005</v>
      </c>
      <c r="O105" s="3" t="s">
        <v>461</v>
      </c>
    </row>
    <row r="106" spans="1:15" x14ac:dyDescent="0.3">
      <c r="A106" s="3" t="s">
        <v>20</v>
      </c>
      <c r="B106" s="3" t="s">
        <v>21</v>
      </c>
      <c r="C106" s="3" t="s">
        <v>96</v>
      </c>
      <c r="D106" s="3" t="s">
        <v>14</v>
      </c>
      <c r="E106" s="3">
        <v>1620161</v>
      </c>
      <c r="F106" s="8" t="s">
        <v>23</v>
      </c>
      <c r="G106" s="3" t="s">
        <v>22</v>
      </c>
      <c r="H106" s="4">
        <v>3849291.81</v>
      </c>
      <c r="I106" s="4">
        <v>3849291.81</v>
      </c>
      <c r="J106" s="4">
        <v>2198.58</v>
      </c>
      <c r="K106" s="4">
        <v>0</v>
      </c>
      <c r="L106" s="4">
        <v>0</v>
      </c>
      <c r="M106" s="4">
        <v>2021.19</v>
      </c>
      <c r="N106" s="4">
        <v>177.39000000000004</v>
      </c>
      <c r="O106" s="3" t="s">
        <v>461</v>
      </c>
    </row>
    <row r="107" spans="1:15" x14ac:dyDescent="0.3">
      <c r="A107" s="3" t="s">
        <v>20</v>
      </c>
      <c r="B107" s="3" t="s">
        <v>21</v>
      </c>
      <c r="C107" s="3" t="s">
        <v>88</v>
      </c>
      <c r="D107" s="3" t="s">
        <v>14</v>
      </c>
      <c r="E107" s="3">
        <v>1131261</v>
      </c>
      <c r="F107" s="8" t="s">
        <v>12</v>
      </c>
      <c r="G107" s="3" t="s">
        <v>22</v>
      </c>
      <c r="H107" s="4">
        <v>3849291.81</v>
      </c>
      <c r="I107" s="4">
        <v>3849291.81</v>
      </c>
      <c r="J107" s="4">
        <v>10796.8</v>
      </c>
      <c r="K107" s="4">
        <v>0</v>
      </c>
      <c r="L107" s="4">
        <v>0</v>
      </c>
      <c r="M107" s="4">
        <v>9278.2900000000009</v>
      </c>
      <c r="N107" s="4">
        <v>1518.5099999999982</v>
      </c>
      <c r="O107" s="3" t="s">
        <v>461</v>
      </c>
    </row>
    <row r="108" spans="1:15" x14ac:dyDescent="0.3">
      <c r="A108" s="3" t="s">
        <v>20</v>
      </c>
      <c r="B108" s="3" t="s">
        <v>21</v>
      </c>
      <c r="C108" s="3" t="s">
        <v>88</v>
      </c>
      <c r="D108" s="3" t="s">
        <v>14</v>
      </c>
      <c r="E108" s="3">
        <v>1131395</v>
      </c>
      <c r="F108" s="8" t="s">
        <v>12</v>
      </c>
      <c r="G108" s="3" t="s">
        <v>22</v>
      </c>
      <c r="H108" s="4">
        <v>3849291.81</v>
      </c>
      <c r="I108" s="4">
        <v>3849291.81</v>
      </c>
      <c r="J108" s="4">
        <v>12849.240000000005</v>
      </c>
      <c r="K108" s="4">
        <v>0</v>
      </c>
      <c r="L108" s="4">
        <v>0</v>
      </c>
      <c r="M108" s="4">
        <v>10242.660000000003</v>
      </c>
      <c r="N108" s="4">
        <v>2606.5800000000017</v>
      </c>
      <c r="O108" s="3" t="s">
        <v>461</v>
      </c>
    </row>
    <row r="109" spans="1:15" x14ac:dyDescent="0.3">
      <c r="A109" s="3" t="s">
        <v>20</v>
      </c>
      <c r="B109" s="3" t="s">
        <v>21</v>
      </c>
      <c r="C109" s="3" t="s">
        <v>88</v>
      </c>
      <c r="D109" s="3" t="s">
        <v>14</v>
      </c>
      <c r="E109" s="3">
        <v>1620108</v>
      </c>
      <c r="F109" s="8" t="s">
        <v>12</v>
      </c>
      <c r="G109" s="3" t="s">
        <v>22</v>
      </c>
      <c r="H109" s="4">
        <v>3849291.81</v>
      </c>
      <c r="I109" s="4">
        <v>3849291.81</v>
      </c>
      <c r="J109" s="4">
        <v>146.42000000000002</v>
      </c>
      <c r="K109" s="4">
        <v>0</v>
      </c>
      <c r="L109" s="4">
        <v>0</v>
      </c>
      <c r="M109" s="4">
        <v>107.37</v>
      </c>
      <c r="N109" s="4">
        <v>39.049999999999997</v>
      </c>
      <c r="O109" s="3" t="s">
        <v>461</v>
      </c>
    </row>
    <row r="110" spans="1:15" x14ac:dyDescent="0.3">
      <c r="A110" s="3" t="s">
        <v>20</v>
      </c>
      <c r="B110" s="3" t="s">
        <v>21</v>
      </c>
      <c r="C110" s="3" t="s">
        <v>482</v>
      </c>
      <c r="D110" s="3" t="s">
        <v>14</v>
      </c>
      <c r="E110" s="3">
        <v>1131298</v>
      </c>
      <c r="F110" s="8" t="s">
        <v>12</v>
      </c>
      <c r="G110" s="3" t="s">
        <v>22</v>
      </c>
      <c r="H110" s="4">
        <v>3849291.81</v>
      </c>
      <c r="I110" s="4">
        <v>3849291.81</v>
      </c>
      <c r="J110" s="4">
        <v>12093.65</v>
      </c>
      <c r="K110" s="4">
        <v>0</v>
      </c>
      <c r="L110" s="4">
        <v>0</v>
      </c>
      <c r="M110" s="4">
        <v>11945.65</v>
      </c>
      <c r="N110" s="4">
        <v>148.00000000000003</v>
      </c>
      <c r="O110" s="3" t="s">
        <v>461</v>
      </c>
    </row>
    <row r="111" spans="1:15" x14ac:dyDescent="0.3">
      <c r="A111" s="3" t="s">
        <v>20</v>
      </c>
      <c r="B111" s="3" t="s">
        <v>21</v>
      </c>
      <c r="C111" s="3" t="s">
        <v>482</v>
      </c>
      <c r="D111" s="3" t="s">
        <v>14</v>
      </c>
      <c r="E111" s="3">
        <v>1131431</v>
      </c>
      <c r="F111" s="8" t="s">
        <v>12</v>
      </c>
      <c r="G111" s="3" t="s">
        <v>22</v>
      </c>
      <c r="H111" s="4">
        <v>3849291.81</v>
      </c>
      <c r="I111" s="4">
        <v>3849291.81</v>
      </c>
      <c r="J111" s="4">
        <v>15218.509999999995</v>
      </c>
      <c r="K111" s="4">
        <v>0</v>
      </c>
      <c r="L111" s="4">
        <v>0</v>
      </c>
      <c r="M111" s="4">
        <v>10603.759999999995</v>
      </c>
      <c r="N111" s="4">
        <v>4614.75</v>
      </c>
      <c r="O111" s="3" t="s">
        <v>461</v>
      </c>
    </row>
    <row r="112" spans="1:15" x14ac:dyDescent="0.3">
      <c r="A112" s="3" t="s">
        <v>20</v>
      </c>
      <c r="B112" s="3" t="s">
        <v>21</v>
      </c>
      <c r="C112" s="3" t="s">
        <v>482</v>
      </c>
      <c r="D112" s="3" t="s">
        <v>14</v>
      </c>
      <c r="E112" s="3">
        <v>1131325</v>
      </c>
      <c r="F112" s="8" t="s">
        <v>12</v>
      </c>
      <c r="G112" s="3" t="s">
        <v>22</v>
      </c>
      <c r="H112" s="4">
        <v>3849291.81</v>
      </c>
      <c r="I112" s="4">
        <v>3849291.81</v>
      </c>
      <c r="J112" s="4">
        <v>1743.47</v>
      </c>
      <c r="K112" s="4">
        <v>0</v>
      </c>
      <c r="L112" s="4">
        <v>0</v>
      </c>
      <c r="M112" s="4">
        <v>1444.96</v>
      </c>
      <c r="N112" s="4">
        <v>298.51000000000005</v>
      </c>
      <c r="O112" s="3" t="s">
        <v>461</v>
      </c>
    </row>
    <row r="113" spans="1:15" x14ac:dyDescent="0.3">
      <c r="A113" s="3" t="s">
        <v>20</v>
      </c>
      <c r="B113" s="3" t="s">
        <v>21</v>
      </c>
      <c r="C113" s="3" t="s">
        <v>482</v>
      </c>
      <c r="D113" s="3" t="s">
        <v>14</v>
      </c>
      <c r="E113" s="3">
        <v>1131455</v>
      </c>
      <c r="F113" s="8" t="s">
        <v>12</v>
      </c>
      <c r="G113" s="3" t="s">
        <v>22</v>
      </c>
      <c r="H113" s="4">
        <v>3849291.81</v>
      </c>
      <c r="I113" s="4">
        <v>3849291.81</v>
      </c>
      <c r="J113" s="4">
        <v>2920.4100000000003</v>
      </c>
      <c r="K113" s="4">
        <v>0</v>
      </c>
      <c r="L113" s="4">
        <v>0</v>
      </c>
      <c r="M113" s="4">
        <v>1927.62</v>
      </c>
      <c r="N113" s="4">
        <v>992.7900000000003</v>
      </c>
      <c r="O113" s="3" t="s">
        <v>461</v>
      </c>
    </row>
    <row r="114" spans="1:15" x14ac:dyDescent="0.3">
      <c r="A114" s="3" t="s">
        <v>20</v>
      </c>
      <c r="B114" s="3" t="s">
        <v>21</v>
      </c>
      <c r="C114" s="3" t="s">
        <v>283</v>
      </c>
      <c r="D114" s="3" t="s">
        <v>14</v>
      </c>
      <c r="E114" s="3">
        <v>1131456</v>
      </c>
      <c r="F114" s="8" t="s">
        <v>12</v>
      </c>
      <c r="G114" s="3" t="s">
        <v>22</v>
      </c>
      <c r="H114" s="4">
        <v>3849291.81</v>
      </c>
      <c r="I114" s="4">
        <v>3849291.81</v>
      </c>
      <c r="J114" s="4">
        <v>2961.7800000000007</v>
      </c>
      <c r="K114" s="4">
        <v>0</v>
      </c>
      <c r="L114" s="4">
        <v>0</v>
      </c>
      <c r="M114" s="4">
        <v>2265.6600000000003</v>
      </c>
      <c r="N114" s="4">
        <v>696.12000000000012</v>
      </c>
      <c r="O114" s="3" t="s">
        <v>461</v>
      </c>
    </row>
    <row r="115" spans="1:15" x14ac:dyDescent="0.3">
      <c r="A115" s="3" t="s">
        <v>20</v>
      </c>
      <c r="B115" s="3" t="s">
        <v>21</v>
      </c>
      <c r="C115" s="3" t="s">
        <v>283</v>
      </c>
      <c r="D115" s="3" t="s">
        <v>14</v>
      </c>
      <c r="E115" s="3">
        <v>1131457</v>
      </c>
      <c r="F115" s="8" t="s">
        <v>12</v>
      </c>
      <c r="G115" s="3" t="s">
        <v>22</v>
      </c>
      <c r="H115" s="4">
        <v>3849291.81</v>
      </c>
      <c r="I115" s="4">
        <v>3849291.81</v>
      </c>
      <c r="J115" s="4">
        <v>1491.9900000000002</v>
      </c>
      <c r="K115" s="4">
        <v>0</v>
      </c>
      <c r="L115" s="4">
        <v>0</v>
      </c>
      <c r="M115" s="4">
        <v>1132.5000000000002</v>
      </c>
      <c r="N115" s="4">
        <v>359.49000000000012</v>
      </c>
      <c r="O115" s="3" t="s">
        <v>461</v>
      </c>
    </row>
    <row r="116" spans="1:15" x14ac:dyDescent="0.3">
      <c r="A116" s="3" t="s">
        <v>20</v>
      </c>
      <c r="B116" s="3" t="s">
        <v>21</v>
      </c>
      <c r="C116" s="3" t="s">
        <v>283</v>
      </c>
      <c r="D116" s="3" t="s">
        <v>14</v>
      </c>
      <c r="E116" s="3">
        <v>1620109</v>
      </c>
      <c r="F116" s="8" t="s">
        <v>12</v>
      </c>
      <c r="G116" s="3" t="s">
        <v>22</v>
      </c>
      <c r="H116" s="4">
        <v>3849291.81</v>
      </c>
      <c r="I116" s="4">
        <v>3849291.81</v>
      </c>
      <c r="J116" s="4">
        <v>235.10999999999999</v>
      </c>
      <c r="K116" s="4">
        <v>0</v>
      </c>
      <c r="L116" s="4">
        <v>0</v>
      </c>
      <c r="M116" s="4">
        <v>176.05999999999997</v>
      </c>
      <c r="N116" s="4">
        <v>59.050000000000004</v>
      </c>
      <c r="O116" s="3" t="s">
        <v>461</v>
      </c>
    </row>
    <row r="117" spans="1:15" x14ac:dyDescent="0.3">
      <c r="A117" s="3" t="s">
        <v>20</v>
      </c>
      <c r="B117" s="3" t="s">
        <v>21</v>
      </c>
      <c r="C117" s="3" t="s">
        <v>424</v>
      </c>
      <c r="D117" s="3" t="s">
        <v>14</v>
      </c>
      <c r="E117" s="3">
        <v>1131262</v>
      </c>
      <c r="F117" s="8" t="s">
        <v>12</v>
      </c>
      <c r="G117" s="3" t="s">
        <v>22</v>
      </c>
      <c r="H117" s="4">
        <v>3849291.81</v>
      </c>
      <c r="I117" s="4">
        <v>3849291.81</v>
      </c>
      <c r="J117" s="4">
        <v>2321.88</v>
      </c>
      <c r="K117" s="4">
        <v>0</v>
      </c>
      <c r="L117" s="4">
        <v>0</v>
      </c>
      <c r="M117" s="4">
        <v>1660.25</v>
      </c>
      <c r="N117" s="4">
        <v>661.63000000000011</v>
      </c>
      <c r="O117" s="3" t="s">
        <v>461</v>
      </c>
    </row>
    <row r="118" spans="1:15" x14ac:dyDescent="0.3">
      <c r="A118" s="3" t="s">
        <v>20</v>
      </c>
      <c r="B118" s="3" t="s">
        <v>21</v>
      </c>
      <c r="C118" s="3" t="s">
        <v>424</v>
      </c>
      <c r="D118" s="3" t="s">
        <v>14</v>
      </c>
      <c r="E118" s="3">
        <v>1131396</v>
      </c>
      <c r="F118" s="8" t="s">
        <v>12</v>
      </c>
      <c r="G118" s="3" t="s">
        <v>22</v>
      </c>
      <c r="H118" s="4">
        <v>3849291.81</v>
      </c>
      <c r="I118" s="4">
        <v>3849291.81</v>
      </c>
      <c r="J118" s="4">
        <v>7192.81</v>
      </c>
      <c r="K118" s="4">
        <v>0</v>
      </c>
      <c r="L118" s="4">
        <v>0</v>
      </c>
      <c r="M118" s="4">
        <v>5468.77</v>
      </c>
      <c r="N118" s="4">
        <v>1724.0399999999997</v>
      </c>
      <c r="O118" s="3" t="s">
        <v>461</v>
      </c>
    </row>
    <row r="119" spans="1:15" x14ac:dyDescent="0.3">
      <c r="A119" s="3" t="s">
        <v>20</v>
      </c>
      <c r="B119" s="3" t="s">
        <v>21</v>
      </c>
      <c r="C119" s="3" t="s">
        <v>424</v>
      </c>
      <c r="D119" s="3" t="s">
        <v>14</v>
      </c>
      <c r="E119" s="3">
        <v>1131458</v>
      </c>
      <c r="F119" s="8" t="s">
        <v>12</v>
      </c>
      <c r="G119" s="3" t="s">
        <v>22</v>
      </c>
      <c r="H119" s="4">
        <v>3849291.81</v>
      </c>
      <c r="I119" s="4">
        <v>3849291.81</v>
      </c>
      <c r="J119" s="4">
        <v>338.23999999999995</v>
      </c>
      <c r="K119" s="4">
        <v>0</v>
      </c>
      <c r="L119" s="4">
        <v>0</v>
      </c>
      <c r="M119" s="4">
        <v>267.73999999999995</v>
      </c>
      <c r="N119" s="4">
        <v>70.5</v>
      </c>
      <c r="O119" s="3" t="s">
        <v>461</v>
      </c>
    </row>
    <row r="120" spans="1:15" x14ac:dyDescent="0.3">
      <c r="A120" s="3" t="s">
        <v>20</v>
      </c>
      <c r="B120" s="3" t="s">
        <v>21</v>
      </c>
      <c r="C120" s="3" t="s">
        <v>104</v>
      </c>
      <c r="D120" s="3" t="s">
        <v>14</v>
      </c>
      <c r="E120" s="3">
        <v>1131299</v>
      </c>
      <c r="F120" s="8" t="s">
        <v>12</v>
      </c>
      <c r="G120" s="3" t="s">
        <v>22</v>
      </c>
      <c r="H120" s="4">
        <v>3849291.81</v>
      </c>
      <c r="I120" s="4">
        <v>3849291.81</v>
      </c>
      <c r="J120" s="4">
        <v>11230.710000000003</v>
      </c>
      <c r="K120" s="4">
        <v>0</v>
      </c>
      <c r="L120" s="4">
        <v>0</v>
      </c>
      <c r="M120" s="4">
        <v>8812.5500000000011</v>
      </c>
      <c r="N120" s="4">
        <v>2418.1600000000008</v>
      </c>
      <c r="O120" s="3" t="s">
        <v>461</v>
      </c>
    </row>
    <row r="121" spans="1:15" x14ac:dyDescent="0.3">
      <c r="A121" s="3" t="s">
        <v>20</v>
      </c>
      <c r="B121" s="3" t="s">
        <v>21</v>
      </c>
      <c r="C121" s="3" t="s">
        <v>104</v>
      </c>
      <c r="D121" s="3" t="s">
        <v>14</v>
      </c>
      <c r="E121" s="3">
        <v>1131432</v>
      </c>
      <c r="F121" s="8" t="s">
        <v>12</v>
      </c>
      <c r="G121" s="3" t="s">
        <v>22</v>
      </c>
      <c r="H121" s="4">
        <v>3849291.81</v>
      </c>
      <c r="I121" s="4">
        <v>3849291.81</v>
      </c>
      <c r="J121" s="4">
        <v>17313.640000000003</v>
      </c>
      <c r="K121" s="4">
        <v>0</v>
      </c>
      <c r="L121" s="4">
        <v>0</v>
      </c>
      <c r="M121" s="4">
        <v>12505.410000000002</v>
      </c>
      <c r="N121" s="4">
        <v>4808.2300000000005</v>
      </c>
      <c r="O121" s="3" t="s">
        <v>461</v>
      </c>
    </row>
    <row r="122" spans="1:15" x14ac:dyDescent="0.3">
      <c r="A122" s="3" t="s">
        <v>20</v>
      </c>
      <c r="B122" s="3" t="s">
        <v>21</v>
      </c>
      <c r="C122" s="3" t="s">
        <v>104</v>
      </c>
      <c r="D122" s="3" t="s">
        <v>14</v>
      </c>
      <c r="E122" s="3">
        <v>1131328</v>
      </c>
      <c r="F122" s="8" t="s">
        <v>23</v>
      </c>
      <c r="G122" s="3" t="s">
        <v>22</v>
      </c>
      <c r="H122" s="4">
        <v>3849291.81</v>
      </c>
      <c r="I122" s="4">
        <v>3849291.81</v>
      </c>
      <c r="J122" s="4">
        <v>3461.8000000000011</v>
      </c>
      <c r="K122" s="4">
        <v>0</v>
      </c>
      <c r="L122" s="4">
        <v>0</v>
      </c>
      <c r="M122" s="4">
        <v>2774.2500000000005</v>
      </c>
      <c r="N122" s="4">
        <v>687.55000000000075</v>
      </c>
      <c r="O122" s="3" t="s">
        <v>461</v>
      </c>
    </row>
    <row r="123" spans="1:15" x14ac:dyDescent="0.3">
      <c r="A123" s="3" t="s">
        <v>20</v>
      </c>
      <c r="B123" s="3" t="s">
        <v>21</v>
      </c>
      <c r="C123" s="3" t="s">
        <v>107</v>
      </c>
      <c r="D123" s="3" t="s">
        <v>14</v>
      </c>
      <c r="E123" s="3">
        <v>1131397</v>
      </c>
      <c r="F123" s="8" t="s">
        <v>12</v>
      </c>
      <c r="G123" s="3" t="s">
        <v>22</v>
      </c>
      <c r="H123" s="4">
        <v>3849291.81</v>
      </c>
      <c r="I123" s="4">
        <v>3849291.81</v>
      </c>
      <c r="J123" s="4">
        <v>5129.9800000000014</v>
      </c>
      <c r="K123" s="4">
        <v>0</v>
      </c>
      <c r="L123" s="4">
        <v>0</v>
      </c>
      <c r="M123" s="4">
        <v>4262.130000000001</v>
      </c>
      <c r="N123" s="4">
        <v>867.85000000000014</v>
      </c>
      <c r="O123" s="3" t="s">
        <v>461</v>
      </c>
    </row>
    <row r="124" spans="1:15" x14ac:dyDescent="0.3">
      <c r="A124" s="3" t="s">
        <v>20</v>
      </c>
      <c r="B124" s="3" t="s">
        <v>21</v>
      </c>
      <c r="C124" s="3" t="s">
        <v>110</v>
      </c>
      <c r="D124" s="3" t="s">
        <v>14</v>
      </c>
      <c r="E124" s="3">
        <v>1131264</v>
      </c>
      <c r="F124" s="8" t="s">
        <v>12</v>
      </c>
      <c r="G124" s="3" t="s">
        <v>22</v>
      </c>
      <c r="H124" s="4">
        <v>3849291.81</v>
      </c>
      <c r="I124" s="4">
        <v>3849291.81</v>
      </c>
      <c r="J124" s="4">
        <v>3899.5</v>
      </c>
      <c r="K124" s="4">
        <v>0</v>
      </c>
      <c r="L124" s="4">
        <v>0</v>
      </c>
      <c r="M124" s="4">
        <v>3457.4700000000003</v>
      </c>
      <c r="N124" s="4">
        <v>442.03</v>
      </c>
      <c r="O124" s="3" t="s">
        <v>461</v>
      </c>
    </row>
    <row r="125" spans="1:15" x14ac:dyDescent="0.3">
      <c r="A125" s="3" t="s">
        <v>20</v>
      </c>
      <c r="B125" s="3" t="s">
        <v>21</v>
      </c>
      <c r="C125" s="3" t="s">
        <v>110</v>
      </c>
      <c r="D125" s="3" t="s">
        <v>14</v>
      </c>
      <c r="E125" s="3">
        <v>1131398</v>
      </c>
      <c r="F125" s="8" t="s">
        <v>12</v>
      </c>
      <c r="G125" s="3" t="s">
        <v>22</v>
      </c>
      <c r="H125" s="4">
        <v>3849291.81</v>
      </c>
      <c r="I125" s="4">
        <v>3849291.81</v>
      </c>
      <c r="J125" s="4">
        <v>3198.93</v>
      </c>
      <c r="K125" s="4">
        <v>0</v>
      </c>
      <c r="L125" s="4">
        <v>0</v>
      </c>
      <c r="M125" s="4">
        <v>2468.9900000000002</v>
      </c>
      <c r="N125" s="4">
        <v>729.93999999999971</v>
      </c>
      <c r="O125" s="3" t="s">
        <v>461</v>
      </c>
    </row>
    <row r="126" spans="1:15" x14ac:dyDescent="0.3">
      <c r="A126" s="3" t="s">
        <v>20</v>
      </c>
      <c r="B126" s="3" t="s">
        <v>21</v>
      </c>
      <c r="C126" s="3" t="s">
        <v>285</v>
      </c>
      <c r="D126" s="3" t="s">
        <v>14</v>
      </c>
      <c r="E126" s="3">
        <v>1131433</v>
      </c>
      <c r="F126" s="8" t="s">
        <v>12</v>
      </c>
      <c r="G126" s="3" t="s">
        <v>22</v>
      </c>
      <c r="H126" s="4">
        <v>3849291.81</v>
      </c>
      <c r="I126" s="4">
        <v>3849291.81</v>
      </c>
      <c r="J126" s="4">
        <v>2181.36</v>
      </c>
      <c r="K126" s="4">
        <v>0</v>
      </c>
      <c r="L126" s="4">
        <v>0</v>
      </c>
      <c r="M126" s="4">
        <v>1760.1500000000003</v>
      </c>
      <c r="N126" s="4">
        <v>421.20999999999992</v>
      </c>
      <c r="O126" s="3" t="s">
        <v>461</v>
      </c>
    </row>
    <row r="127" spans="1:15" x14ac:dyDescent="0.3">
      <c r="A127" s="3" t="s">
        <v>20</v>
      </c>
      <c r="B127" s="3" t="s">
        <v>21</v>
      </c>
      <c r="C127" s="3" t="s">
        <v>285</v>
      </c>
      <c r="D127" s="3" t="s">
        <v>14</v>
      </c>
      <c r="E127" s="3">
        <v>1131460</v>
      </c>
      <c r="F127" s="8" t="s">
        <v>12</v>
      </c>
      <c r="G127" s="3" t="s">
        <v>22</v>
      </c>
      <c r="H127" s="4">
        <v>3849291.81</v>
      </c>
      <c r="I127" s="4">
        <v>3849291.81</v>
      </c>
      <c r="J127" s="4">
        <v>1536.27</v>
      </c>
      <c r="K127" s="4">
        <v>0</v>
      </c>
      <c r="L127" s="4">
        <v>0</v>
      </c>
      <c r="M127" s="4">
        <v>1046.8399999999999</v>
      </c>
      <c r="N127" s="4">
        <v>489.43000000000006</v>
      </c>
      <c r="O127" s="3" t="s">
        <v>461</v>
      </c>
    </row>
    <row r="128" spans="1:15" x14ac:dyDescent="0.3">
      <c r="A128" s="3" t="s">
        <v>20</v>
      </c>
      <c r="B128" s="3" t="s">
        <v>21</v>
      </c>
      <c r="C128" s="3" t="s">
        <v>115</v>
      </c>
      <c r="D128" s="3" t="s">
        <v>14</v>
      </c>
      <c r="E128" s="3">
        <v>1131461</v>
      </c>
      <c r="F128" s="8" t="s">
        <v>12</v>
      </c>
      <c r="G128" s="3" t="s">
        <v>22</v>
      </c>
      <c r="H128" s="4">
        <v>3849291.81</v>
      </c>
      <c r="I128" s="4">
        <v>3849291.81</v>
      </c>
      <c r="J128" s="4">
        <v>1955.0199999999998</v>
      </c>
      <c r="K128" s="4">
        <v>0</v>
      </c>
      <c r="L128" s="4">
        <v>0</v>
      </c>
      <c r="M128" s="4">
        <v>1751.9399999999998</v>
      </c>
      <c r="N128" s="4">
        <v>203.07999999999998</v>
      </c>
      <c r="O128" s="3" t="s">
        <v>461</v>
      </c>
    </row>
    <row r="129" spans="1:15" x14ac:dyDescent="0.3">
      <c r="A129" s="3" t="s">
        <v>20</v>
      </c>
      <c r="B129" s="3" t="s">
        <v>21</v>
      </c>
      <c r="C129" s="3" t="s">
        <v>174</v>
      </c>
      <c r="D129" s="3" t="s">
        <v>14</v>
      </c>
      <c r="E129" s="3">
        <v>1620190</v>
      </c>
      <c r="F129" s="8" t="s">
        <v>12</v>
      </c>
      <c r="G129" s="3" t="s">
        <v>22</v>
      </c>
      <c r="H129" s="4">
        <v>3849291.81</v>
      </c>
      <c r="I129" s="4">
        <v>3849291.81</v>
      </c>
      <c r="J129" s="4">
        <v>475.90999999999997</v>
      </c>
      <c r="K129" s="4">
        <v>0</v>
      </c>
      <c r="L129" s="4">
        <v>0</v>
      </c>
      <c r="M129" s="4">
        <v>429.26</v>
      </c>
      <c r="N129" s="4">
        <v>46.65</v>
      </c>
      <c r="O129" s="3" t="s">
        <v>461</v>
      </c>
    </row>
    <row r="130" spans="1:15" x14ac:dyDescent="0.3">
      <c r="A130" s="3" t="s">
        <v>20</v>
      </c>
      <c r="B130" s="3" t="s">
        <v>21</v>
      </c>
      <c r="C130" s="3" t="s">
        <v>174</v>
      </c>
      <c r="D130" s="3" t="s">
        <v>14</v>
      </c>
      <c r="E130" s="3">
        <v>1131462</v>
      </c>
      <c r="F130" s="8" t="s">
        <v>12</v>
      </c>
      <c r="G130" s="3" t="s">
        <v>22</v>
      </c>
      <c r="H130" s="4">
        <v>3849291.81</v>
      </c>
      <c r="I130" s="4">
        <v>3849291.81</v>
      </c>
      <c r="J130" s="4">
        <v>1119.45</v>
      </c>
      <c r="K130" s="4">
        <v>0</v>
      </c>
      <c r="L130" s="4">
        <v>0</v>
      </c>
      <c r="M130" s="4">
        <v>1092.47</v>
      </c>
      <c r="N130" s="4">
        <v>26.98</v>
      </c>
      <c r="O130" s="3" t="s">
        <v>461</v>
      </c>
    </row>
    <row r="131" spans="1:15" x14ac:dyDescent="0.3">
      <c r="A131" s="3" t="s">
        <v>20</v>
      </c>
      <c r="B131" s="3" t="s">
        <v>21</v>
      </c>
      <c r="C131" s="3" t="s">
        <v>174</v>
      </c>
      <c r="D131" s="3" t="s">
        <v>14</v>
      </c>
      <c r="E131" s="3">
        <v>1131463</v>
      </c>
      <c r="F131" s="8" t="s">
        <v>12</v>
      </c>
      <c r="G131" s="3" t="s">
        <v>22</v>
      </c>
      <c r="H131" s="4">
        <v>3849291.81</v>
      </c>
      <c r="I131" s="4">
        <v>3849291.81</v>
      </c>
      <c r="J131" s="4">
        <v>120.54</v>
      </c>
      <c r="K131" s="4">
        <v>0</v>
      </c>
      <c r="L131" s="4">
        <v>0</v>
      </c>
      <c r="M131" s="4">
        <v>102.34</v>
      </c>
      <c r="N131" s="4">
        <v>18.2</v>
      </c>
      <c r="O131" s="3" t="s">
        <v>461</v>
      </c>
    </row>
    <row r="132" spans="1:15" x14ac:dyDescent="0.3">
      <c r="A132" s="3" t="s">
        <v>20</v>
      </c>
      <c r="B132" s="3" t="s">
        <v>21</v>
      </c>
      <c r="C132" s="3" t="s">
        <v>483</v>
      </c>
      <c r="D132" s="3" t="s">
        <v>14</v>
      </c>
      <c r="E132" s="3">
        <v>1131303</v>
      </c>
      <c r="F132" s="8" t="s">
        <v>12</v>
      </c>
      <c r="G132" s="3" t="s">
        <v>22</v>
      </c>
      <c r="H132" s="4">
        <v>3849291.81</v>
      </c>
      <c r="I132" s="4">
        <v>3849291.81</v>
      </c>
      <c r="J132" s="4">
        <v>5160.45</v>
      </c>
      <c r="K132" s="4">
        <v>0</v>
      </c>
      <c r="L132" s="4">
        <v>0</v>
      </c>
      <c r="M132" s="4">
        <v>3831.2099999999996</v>
      </c>
      <c r="N132" s="4">
        <v>1329.2400000000002</v>
      </c>
      <c r="O132" s="3" t="s">
        <v>461</v>
      </c>
    </row>
    <row r="133" spans="1:15" x14ac:dyDescent="0.3">
      <c r="A133" s="3" t="s">
        <v>20</v>
      </c>
      <c r="B133" s="3" t="s">
        <v>21</v>
      </c>
      <c r="C133" s="3" t="s">
        <v>483</v>
      </c>
      <c r="D133" s="3" t="s">
        <v>14</v>
      </c>
      <c r="E133" s="3">
        <v>1131434</v>
      </c>
      <c r="F133" s="8" t="s">
        <v>12</v>
      </c>
      <c r="G133" s="3" t="s">
        <v>22</v>
      </c>
      <c r="H133" s="4">
        <v>3849291.81</v>
      </c>
      <c r="I133" s="4">
        <v>3849291.81</v>
      </c>
      <c r="J133" s="4">
        <v>10724.029999999999</v>
      </c>
      <c r="K133" s="4">
        <v>0</v>
      </c>
      <c r="L133" s="4">
        <v>0</v>
      </c>
      <c r="M133" s="4">
        <v>4813.05</v>
      </c>
      <c r="N133" s="4">
        <v>5910.98</v>
      </c>
      <c r="O133" s="3" t="s">
        <v>461</v>
      </c>
    </row>
    <row r="134" spans="1:15" x14ac:dyDescent="0.3">
      <c r="A134" s="3" t="s">
        <v>20</v>
      </c>
      <c r="B134" s="3" t="s">
        <v>21</v>
      </c>
      <c r="C134" s="3" t="s">
        <v>483</v>
      </c>
      <c r="D134" s="3" t="s">
        <v>14</v>
      </c>
      <c r="E134" s="3">
        <v>1620114</v>
      </c>
      <c r="F134" s="8" t="s">
        <v>12</v>
      </c>
      <c r="G134" s="3" t="s">
        <v>22</v>
      </c>
      <c r="H134" s="4">
        <v>3849291.81</v>
      </c>
      <c r="I134" s="4">
        <v>3849291.81</v>
      </c>
      <c r="J134" s="4">
        <v>1006.8900000000001</v>
      </c>
      <c r="K134" s="4">
        <v>0</v>
      </c>
      <c r="L134" s="4">
        <v>0</v>
      </c>
      <c r="M134" s="4">
        <v>800.43</v>
      </c>
      <c r="N134" s="4">
        <v>206.46000000000009</v>
      </c>
      <c r="O134" s="3" t="s">
        <v>461</v>
      </c>
    </row>
    <row r="135" spans="1:15" x14ac:dyDescent="0.3">
      <c r="A135" s="3" t="s">
        <v>20</v>
      </c>
      <c r="B135" s="3" t="s">
        <v>21</v>
      </c>
      <c r="C135" s="3" t="s">
        <v>113</v>
      </c>
      <c r="D135" s="3" t="s">
        <v>14</v>
      </c>
      <c r="E135" s="3">
        <v>1620192</v>
      </c>
      <c r="F135" s="8" t="s">
        <v>12</v>
      </c>
      <c r="G135" s="3" t="s">
        <v>22</v>
      </c>
      <c r="H135" s="4">
        <v>3849291.81</v>
      </c>
      <c r="I135" s="4">
        <v>3849291.81</v>
      </c>
      <c r="J135" s="4">
        <v>5424.1200000000008</v>
      </c>
      <c r="K135" s="4">
        <v>0</v>
      </c>
      <c r="L135" s="4">
        <v>0</v>
      </c>
      <c r="M135" s="4">
        <v>3650.6400000000003</v>
      </c>
      <c r="N135" s="4">
        <v>1773.48</v>
      </c>
      <c r="O135" s="3" t="s">
        <v>461</v>
      </c>
    </row>
    <row r="136" spans="1:15" x14ac:dyDescent="0.3">
      <c r="A136" s="3" t="s">
        <v>20</v>
      </c>
      <c r="B136" s="3" t="s">
        <v>21</v>
      </c>
      <c r="C136" s="3" t="s">
        <v>113</v>
      </c>
      <c r="D136" s="3" t="s">
        <v>14</v>
      </c>
      <c r="E136" s="3">
        <v>1131435</v>
      </c>
      <c r="F136" s="8" t="s">
        <v>12</v>
      </c>
      <c r="G136" s="3" t="s">
        <v>22</v>
      </c>
      <c r="H136" s="4">
        <v>3849291.81</v>
      </c>
      <c r="I136" s="4">
        <v>3849291.81</v>
      </c>
      <c r="J136" s="4">
        <v>414.11</v>
      </c>
      <c r="K136" s="4">
        <v>0</v>
      </c>
      <c r="L136" s="4">
        <v>0</v>
      </c>
      <c r="M136" s="4">
        <v>330.28000000000003</v>
      </c>
      <c r="N136" s="4">
        <v>83.83</v>
      </c>
      <c r="O136" s="3" t="s">
        <v>461</v>
      </c>
    </row>
    <row r="137" spans="1:15" x14ac:dyDescent="0.3">
      <c r="A137" s="3" t="s">
        <v>20</v>
      </c>
      <c r="B137" s="3" t="s">
        <v>21</v>
      </c>
      <c r="C137" s="3" t="s">
        <v>113</v>
      </c>
      <c r="D137" s="3" t="s">
        <v>14</v>
      </c>
      <c r="E137" s="3">
        <v>1131326</v>
      </c>
      <c r="F137" s="8" t="s">
        <v>12</v>
      </c>
      <c r="G137" s="3" t="s">
        <v>22</v>
      </c>
      <c r="H137" s="4">
        <v>3849291.81</v>
      </c>
      <c r="I137" s="4">
        <v>3849291.81</v>
      </c>
      <c r="J137" s="4">
        <v>1573.36</v>
      </c>
      <c r="K137" s="4">
        <v>0</v>
      </c>
      <c r="L137" s="4">
        <v>0</v>
      </c>
      <c r="M137" s="4">
        <v>1396.98</v>
      </c>
      <c r="N137" s="4">
        <v>176.37999999999997</v>
      </c>
      <c r="O137" s="3" t="s">
        <v>461</v>
      </c>
    </row>
    <row r="138" spans="1:15" x14ac:dyDescent="0.3">
      <c r="A138" s="3" t="s">
        <v>20</v>
      </c>
      <c r="B138" s="3" t="s">
        <v>21</v>
      </c>
      <c r="C138" s="3" t="s">
        <v>113</v>
      </c>
      <c r="D138" s="3" t="s">
        <v>14</v>
      </c>
      <c r="E138" s="3">
        <v>1131464</v>
      </c>
      <c r="F138" s="8" t="s">
        <v>12</v>
      </c>
      <c r="G138" s="3" t="s">
        <v>22</v>
      </c>
      <c r="H138" s="4">
        <v>3849291.81</v>
      </c>
      <c r="I138" s="4">
        <v>3849291.81</v>
      </c>
      <c r="J138" s="4">
        <v>789.17000000000007</v>
      </c>
      <c r="K138" s="4">
        <v>0</v>
      </c>
      <c r="L138" s="4">
        <v>0</v>
      </c>
      <c r="M138" s="4">
        <v>588.69000000000005</v>
      </c>
      <c r="N138" s="4">
        <v>200.47999999999996</v>
      </c>
      <c r="O138" s="3" t="s">
        <v>461</v>
      </c>
    </row>
    <row r="139" spans="1:15" x14ac:dyDescent="0.3">
      <c r="A139" s="3" t="s">
        <v>20</v>
      </c>
      <c r="B139" s="3" t="s">
        <v>21</v>
      </c>
      <c r="C139" s="3" t="s">
        <v>113</v>
      </c>
      <c r="D139" s="3" t="s">
        <v>14</v>
      </c>
      <c r="E139" s="3">
        <v>1131511</v>
      </c>
      <c r="F139" s="8" t="s">
        <v>23</v>
      </c>
      <c r="G139" s="3" t="s">
        <v>22</v>
      </c>
      <c r="H139" s="4">
        <v>3849291.81</v>
      </c>
      <c r="I139" s="4">
        <v>3849291.81</v>
      </c>
      <c r="J139" s="4">
        <v>2225.5500000000002</v>
      </c>
      <c r="K139" s="4">
        <v>0</v>
      </c>
      <c r="L139" s="4">
        <v>0</v>
      </c>
      <c r="M139" s="4">
        <v>1895.1299999999999</v>
      </c>
      <c r="N139" s="4">
        <v>330.42000000000007</v>
      </c>
      <c r="O139" s="3" t="s">
        <v>461</v>
      </c>
    </row>
    <row r="140" spans="1:15" x14ac:dyDescent="0.3">
      <c r="A140" s="3" t="s">
        <v>20</v>
      </c>
      <c r="B140" s="3" t="s">
        <v>21</v>
      </c>
      <c r="C140" s="3" t="s">
        <v>118</v>
      </c>
      <c r="D140" s="3" t="s">
        <v>14</v>
      </c>
      <c r="E140" s="3">
        <v>1131210</v>
      </c>
      <c r="F140" s="8" t="s">
        <v>12</v>
      </c>
      <c r="G140" s="3" t="s">
        <v>22</v>
      </c>
      <c r="H140" s="4">
        <v>3849291.81</v>
      </c>
      <c r="I140" s="4">
        <v>3849291.81</v>
      </c>
      <c r="J140" s="4">
        <v>649.55999999999995</v>
      </c>
      <c r="K140" s="4">
        <v>0</v>
      </c>
      <c r="L140" s="4">
        <v>0</v>
      </c>
      <c r="M140" s="4">
        <v>649.55999999999995</v>
      </c>
      <c r="N140" s="4">
        <v>0</v>
      </c>
      <c r="O140" s="3" t="s">
        <v>461</v>
      </c>
    </row>
    <row r="141" spans="1:15" x14ac:dyDescent="0.3">
      <c r="A141" s="3" t="s">
        <v>20</v>
      </c>
      <c r="B141" s="3" t="s">
        <v>21</v>
      </c>
      <c r="C141" s="3" t="s">
        <v>118</v>
      </c>
      <c r="D141" s="3" t="s">
        <v>14</v>
      </c>
      <c r="E141" s="3">
        <v>1131305</v>
      </c>
      <c r="F141" s="8" t="s">
        <v>12</v>
      </c>
      <c r="G141" s="3" t="s">
        <v>22</v>
      </c>
      <c r="H141" s="4">
        <v>3849291.81</v>
      </c>
      <c r="I141" s="4">
        <v>3849291.81</v>
      </c>
      <c r="J141" s="4">
        <v>7028.65</v>
      </c>
      <c r="K141" s="4">
        <v>0</v>
      </c>
      <c r="L141" s="4">
        <v>0</v>
      </c>
      <c r="M141" s="4">
        <v>4987.42</v>
      </c>
      <c r="N141" s="4">
        <v>2041.2299999999996</v>
      </c>
      <c r="O141" s="3" t="s">
        <v>461</v>
      </c>
    </row>
    <row r="142" spans="1:15" x14ac:dyDescent="0.3">
      <c r="A142" s="3" t="s">
        <v>20</v>
      </c>
      <c r="B142" s="3" t="s">
        <v>21</v>
      </c>
      <c r="C142" s="3" t="s">
        <v>118</v>
      </c>
      <c r="D142" s="3" t="s">
        <v>14</v>
      </c>
      <c r="E142" s="3">
        <v>1131436</v>
      </c>
      <c r="F142" s="8" t="s">
        <v>12</v>
      </c>
      <c r="G142" s="3" t="s">
        <v>22</v>
      </c>
      <c r="H142" s="4">
        <v>3849291.81</v>
      </c>
      <c r="I142" s="4">
        <v>3849291.81</v>
      </c>
      <c r="J142" s="4">
        <v>13316.919999999995</v>
      </c>
      <c r="K142" s="4">
        <v>0</v>
      </c>
      <c r="L142" s="4">
        <v>0</v>
      </c>
      <c r="M142" s="4">
        <v>9925.2599999999966</v>
      </c>
      <c r="N142" s="4">
        <v>3391.659999999998</v>
      </c>
      <c r="O142" s="3" t="s">
        <v>461</v>
      </c>
    </row>
    <row r="143" spans="1:15" x14ac:dyDescent="0.3">
      <c r="A143" s="3" t="s">
        <v>20</v>
      </c>
      <c r="B143" s="3" t="s">
        <v>21</v>
      </c>
      <c r="C143" s="3" t="s">
        <v>125</v>
      </c>
      <c r="D143" s="3" t="s">
        <v>14</v>
      </c>
      <c r="E143" s="3">
        <v>1131327</v>
      </c>
      <c r="F143" s="8" t="s">
        <v>12</v>
      </c>
      <c r="G143" s="3" t="s">
        <v>22</v>
      </c>
      <c r="H143" s="4">
        <v>3849291.81</v>
      </c>
      <c r="I143" s="4">
        <v>3849291.81</v>
      </c>
      <c r="J143" s="4">
        <v>827.16000000000008</v>
      </c>
      <c r="K143" s="4">
        <v>0</v>
      </c>
      <c r="L143" s="4">
        <v>0</v>
      </c>
      <c r="M143" s="4">
        <v>817.04000000000008</v>
      </c>
      <c r="N143" s="4">
        <v>10.119999999999999</v>
      </c>
      <c r="O143" s="3" t="s">
        <v>461</v>
      </c>
    </row>
    <row r="144" spans="1:15" x14ac:dyDescent="0.3">
      <c r="A144" s="3" t="s">
        <v>20</v>
      </c>
      <c r="B144" s="3" t="s">
        <v>21</v>
      </c>
      <c r="C144" s="3" t="s">
        <v>125</v>
      </c>
      <c r="D144" s="3" t="s">
        <v>14</v>
      </c>
      <c r="E144" s="3">
        <v>1131437</v>
      </c>
      <c r="F144" s="8" t="s">
        <v>12</v>
      </c>
      <c r="G144" s="3" t="s">
        <v>22</v>
      </c>
      <c r="H144" s="4">
        <v>3849291.81</v>
      </c>
      <c r="I144" s="4">
        <v>3849291.81</v>
      </c>
      <c r="J144" s="4">
        <v>1128.77</v>
      </c>
      <c r="K144" s="4">
        <v>0</v>
      </c>
      <c r="L144" s="4">
        <v>0</v>
      </c>
      <c r="M144" s="4">
        <v>931.3599999999999</v>
      </c>
      <c r="N144" s="4">
        <v>197.41000000000008</v>
      </c>
      <c r="O144" s="3" t="s">
        <v>461</v>
      </c>
    </row>
    <row r="145" spans="1:15" x14ac:dyDescent="0.3">
      <c r="A145" s="3" t="s">
        <v>20</v>
      </c>
      <c r="B145" s="3" t="s">
        <v>21</v>
      </c>
      <c r="C145" s="3" t="s">
        <v>131</v>
      </c>
      <c r="D145" s="3" t="s">
        <v>14</v>
      </c>
      <c r="E145" s="3">
        <v>1131265</v>
      </c>
      <c r="F145" s="8" t="s">
        <v>12</v>
      </c>
      <c r="G145" s="3" t="s">
        <v>22</v>
      </c>
      <c r="H145" s="4">
        <v>3849291.81</v>
      </c>
      <c r="I145" s="4">
        <v>3849291.81</v>
      </c>
      <c r="J145" s="4">
        <v>1260.3699999999999</v>
      </c>
      <c r="K145" s="4">
        <v>0</v>
      </c>
      <c r="L145" s="4">
        <v>0</v>
      </c>
      <c r="M145" s="4">
        <v>511.94999999999993</v>
      </c>
      <c r="N145" s="4">
        <v>748.42000000000007</v>
      </c>
      <c r="O145" s="3" t="s">
        <v>461</v>
      </c>
    </row>
    <row r="146" spans="1:15" x14ac:dyDescent="0.3">
      <c r="A146" s="3" t="s">
        <v>20</v>
      </c>
      <c r="B146" s="3" t="s">
        <v>21</v>
      </c>
      <c r="C146" s="3" t="s">
        <v>131</v>
      </c>
      <c r="D146" s="3" t="s">
        <v>14</v>
      </c>
      <c r="E146" s="3">
        <v>1131399</v>
      </c>
      <c r="F146" s="8" t="s">
        <v>12</v>
      </c>
      <c r="G146" s="3" t="s">
        <v>22</v>
      </c>
      <c r="H146" s="4">
        <v>3849291.81</v>
      </c>
      <c r="I146" s="4">
        <v>3849291.81</v>
      </c>
      <c r="J146" s="4">
        <v>5659.68</v>
      </c>
      <c r="K146" s="4">
        <v>0</v>
      </c>
      <c r="L146" s="4">
        <v>0</v>
      </c>
      <c r="M146" s="4">
        <v>4295.93</v>
      </c>
      <c r="N146" s="4">
        <v>1363.7499999999998</v>
      </c>
      <c r="O146" s="3" t="s">
        <v>461</v>
      </c>
    </row>
    <row r="147" spans="1:15" x14ac:dyDescent="0.3">
      <c r="A147" s="3" t="s">
        <v>20</v>
      </c>
      <c r="B147" s="3" t="s">
        <v>21</v>
      </c>
      <c r="C147" s="3" t="s">
        <v>10</v>
      </c>
      <c r="D147" s="3" t="s">
        <v>14</v>
      </c>
      <c r="E147" s="3">
        <v>1131306</v>
      </c>
      <c r="F147" s="8" t="s">
        <v>12</v>
      </c>
      <c r="G147" s="3" t="s">
        <v>22</v>
      </c>
      <c r="H147" s="4">
        <v>3849291.81</v>
      </c>
      <c r="I147" s="4">
        <v>3849291.81</v>
      </c>
      <c r="J147" s="4">
        <v>4715.1200000000008</v>
      </c>
      <c r="K147" s="4">
        <v>0</v>
      </c>
      <c r="L147" s="4">
        <v>0</v>
      </c>
      <c r="M147" s="4">
        <v>3386.9400000000005</v>
      </c>
      <c r="N147" s="4">
        <v>1328.1799999999998</v>
      </c>
      <c r="O147" s="3" t="s">
        <v>461</v>
      </c>
    </row>
    <row r="148" spans="1:15" x14ac:dyDescent="0.3">
      <c r="A148" s="3" t="s">
        <v>20</v>
      </c>
      <c r="B148" s="3" t="s">
        <v>21</v>
      </c>
      <c r="C148" s="3" t="s">
        <v>10</v>
      </c>
      <c r="D148" s="3" t="s">
        <v>14</v>
      </c>
      <c r="E148" s="3">
        <v>1131438</v>
      </c>
      <c r="F148" s="8" t="s">
        <v>12</v>
      </c>
      <c r="G148" s="3" t="s">
        <v>22</v>
      </c>
      <c r="H148" s="4">
        <v>3849291.81</v>
      </c>
      <c r="I148" s="4">
        <v>3849291.81</v>
      </c>
      <c r="J148" s="4">
        <v>7287.6800000000021</v>
      </c>
      <c r="K148" s="4">
        <v>0</v>
      </c>
      <c r="L148" s="4">
        <v>0</v>
      </c>
      <c r="M148" s="4">
        <v>5625.0800000000027</v>
      </c>
      <c r="N148" s="4">
        <v>1662.5999999999997</v>
      </c>
      <c r="O148" s="3" t="s">
        <v>461</v>
      </c>
    </row>
    <row r="149" spans="1:15" x14ac:dyDescent="0.3">
      <c r="A149" s="3" t="s">
        <v>20</v>
      </c>
      <c r="B149" s="3" t="s">
        <v>21</v>
      </c>
      <c r="C149" s="3" t="s">
        <v>10</v>
      </c>
      <c r="D149" s="3" t="s">
        <v>14</v>
      </c>
      <c r="E149" s="3">
        <v>1620175</v>
      </c>
      <c r="F149" s="8" t="s">
        <v>23</v>
      </c>
      <c r="G149" s="3" t="s">
        <v>22</v>
      </c>
      <c r="H149" s="4">
        <v>3849291.81</v>
      </c>
      <c r="I149" s="4">
        <v>3849291.81</v>
      </c>
      <c r="J149" s="4">
        <v>1172.6200000000001</v>
      </c>
      <c r="K149" s="4">
        <v>0</v>
      </c>
      <c r="L149" s="4">
        <v>0</v>
      </c>
      <c r="M149" s="4">
        <v>851.64</v>
      </c>
      <c r="N149" s="4">
        <v>320.98000000000013</v>
      </c>
      <c r="O149" s="3" t="s">
        <v>461</v>
      </c>
    </row>
    <row r="150" spans="1:15" x14ac:dyDescent="0.3">
      <c r="A150" s="3" t="s">
        <v>20</v>
      </c>
      <c r="B150" s="3" t="s">
        <v>21</v>
      </c>
      <c r="C150" s="3" t="s">
        <v>137</v>
      </c>
      <c r="D150" s="3" t="s">
        <v>14</v>
      </c>
      <c r="E150" s="3">
        <v>1131439</v>
      </c>
      <c r="F150" s="8" t="s">
        <v>12</v>
      </c>
      <c r="G150" s="3" t="s">
        <v>22</v>
      </c>
      <c r="H150" s="4">
        <v>3849291.81</v>
      </c>
      <c r="I150" s="4">
        <v>3849291.81</v>
      </c>
      <c r="J150" s="4">
        <v>1751.13</v>
      </c>
      <c r="K150" s="4">
        <v>0</v>
      </c>
      <c r="L150" s="4">
        <v>0</v>
      </c>
      <c r="M150" s="4">
        <v>1274.28</v>
      </c>
      <c r="N150" s="4">
        <v>476.85000000000014</v>
      </c>
      <c r="O150" s="3" t="s">
        <v>461</v>
      </c>
    </row>
    <row r="151" spans="1:15" x14ac:dyDescent="0.3">
      <c r="A151" s="3" t="s">
        <v>20</v>
      </c>
      <c r="B151" s="3" t="s">
        <v>21</v>
      </c>
      <c r="C151" s="3" t="s">
        <v>217</v>
      </c>
      <c r="D151" s="3" t="s">
        <v>14</v>
      </c>
      <c r="E151" s="3">
        <v>1131308</v>
      </c>
      <c r="F151" s="8" t="s">
        <v>12</v>
      </c>
      <c r="G151" s="3" t="s">
        <v>22</v>
      </c>
      <c r="H151" s="4">
        <v>3849291.81</v>
      </c>
      <c r="I151" s="4">
        <v>3849291.81</v>
      </c>
      <c r="J151" s="4">
        <v>2455.1999999999998</v>
      </c>
      <c r="K151" s="4">
        <v>0</v>
      </c>
      <c r="L151" s="4">
        <v>0</v>
      </c>
      <c r="M151" s="4">
        <v>1761.3099999999997</v>
      </c>
      <c r="N151" s="4">
        <v>693.88999999999987</v>
      </c>
      <c r="O151" s="3" t="s">
        <v>461</v>
      </c>
    </row>
    <row r="152" spans="1:15" x14ac:dyDescent="0.3">
      <c r="A152" s="3" t="s">
        <v>20</v>
      </c>
      <c r="B152" s="3" t="s">
        <v>21</v>
      </c>
      <c r="C152" s="3" t="s">
        <v>217</v>
      </c>
      <c r="D152" s="3" t="s">
        <v>14</v>
      </c>
      <c r="E152" s="3">
        <v>1131440</v>
      </c>
      <c r="F152" s="8" t="s">
        <v>12</v>
      </c>
      <c r="G152" s="3" t="s">
        <v>22</v>
      </c>
      <c r="H152" s="4">
        <v>3849291.81</v>
      </c>
      <c r="I152" s="4">
        <v>3849291.81</v>
      </c>
      <c r="J152" s="4">
        <v>4290.8200000000006</v>
      </c>
      <c r="K152" s="4">
        <v>0</v>
      </c>
      <c r="L152" s="4">
        <v>0</v>
      </c>
      <c r="M152" s="4">
        <v>3564.0800000000004</v>
      </c>
      <c r="N152" s="4">
        <v>726.74</v>
      </c>
      <c r="O152" s="3" t="s">
        <v>461</v>
      </c>
    </row>
    <row r="153" spans="1:15" x14ac:dyDescent="0.3">
      <c r="A153" s="3" t="s">
        <v>20</v>
      </c>
      <c r="B153" s="3" t="s">
        <v>21</v>
      </c>
      <c r="C153" s="3" t="s">
        <v>217</v>
      </c>
      <c r="D153" s="3" t="s">
        <v>14</v>
      </c>
      <c r="E153" s="3">
        <v>1131516</v>
      </c>
      <c r="F153" s="8" t="s">
        <v>12</v>
      </c>
      <c r="G153" s="3" t="s">
        <v>22</v>
      </c>
      <c r="H153" s="4">
        <v>3849291.81</v>
      </c>
      <c r="I153" s="4">
        <v>3849291.81</v>
      </c>
      <c r="J153" s="4">
        <v>128.41000000000003</v>
      </c>
      <c r="K153" s="4">
        <v>0</v>
      </c>
      <c r="L153" s="4">
        <v>0</v>
      </c>
      <c r="M153" s="4">
        <v>115.49000000000001</v>
      </c>
      <c r="N153" s="4">
        <v>12.920000000000002</v>
      </c>
      <c r="O153" s="3" t="s">
        <v>461</v>
      </c>
    </row>
    <row r="154" spans="1:15" x14ac:dyDescent="0.3">
      <c r="A154" s="3" t="s">
        <v>20</v>
      </c>
      <c r="B154" s="3" t="s">
        <v>21</v>
      </c>
      <c r="C154" s="3" t="s">
        <v>91</v>
      </c>
      <c r="D154" s="3" t="s">
        <v>14</v>
      </c>
      <c r="E154" s="3">
        <v>1620193</v>
      </c>
      <c r="F154" s="8" t="s">
        <v>12</v>
      </c>
      <c r="G154" s="3" t="s">
        <v>22</v>
      </c>
      <c r="H154" s="4">
        <v>3849291.81</v>
      </c>
      <c r="I154" s="4">
        <v>3849291.81</v>
      </c>
      <c r="J154" s="4">
        <v>1491.04</v>
      </c>
      <c r="K154" s="4">
        <v>0</v>
      </c>
      <c r="L154" s="4">
        <v>0</v>
      </c>
      <c r="M154" s="4">
        <v>1435.25</v>
      </c>
      <c r="N154" s="4">
        <v>55.789999999999978</v>
      </c>
      <c r="O154" s="3" t="s">
        <v>461</v>
      </c>
    </row>
    <row r="155" spans="1:15" x14ac:dyDescent="0.3">
      <c r="A155" s="3" t="s">
        <v>20</v>
      </c>
      <c r="B155" s="3" t="s">
        <v>21</v>
      </c>
      <c r="C155" s="3" t="s">
        <v>410</v>
      </c>
      <c r="D155" s="3" t="s">
        <v>14</v>
      </c>
      <c r="E155" s="3">
        <v>1620115</v>
      </c>
      <c r="F155" s="8" t="s">
        <v>12</v>
      </c>
      <c r="G155" s="3" t="s">
        <v>22</v>
      </c>
      <c r="H155" s="4">
        <v>3849291.81</v>
      </c>
      <c r="I155" s="4">
        <v>3849291.81</v>
      </c>
      <c r="J155" s="4">
        <v>832.73</v>
      </c>
      <c r="K155" s="4">
        <v>0</v>
      </c>
      <c r="L155" s="4">
        <v>0</v>
      </c>
      <c r="M155" s="4">
        <v>683.28</v>
      </c>
      <c r="N155" s="4">
        <v>149.44999999999999</v>
      </c>
      <c r="O155" s="3" t="s">
        <v>461</v>
      </c>
    </row>
    <row r="156" spans="1:15" x14ac:dyDescent="0.3">
      <c r="A156" s="3" t="s">
        <v>20</v>
      </c>
      <c r="B156" s="3" t="s">
        <v>21</v>
      </c>
      <c r="C156" s="3" t="s">
        <v>410</v>
      </c>
      <c r="D156" s="3" t="s">
        <v>14</v>
      </c>
      <c r="E156" s="3">
        <v>1131466</v>
      </c>
      <c r="F156" s="8" t="s">
        <v>12</v>
      </c>
      <c r="G156" s="3" t="s">
        <v>22</v>
      </c>
      <c r="H156" s="4">
        <v>3849291.81</v>
      </c>
      <c r="I156" s="4">
        <v>3849291.81</v>
      </c>
      <c r="J156" s="4">
        <v>1775.6999999999998</v>
      </c>
      <c r="K156" s="4">
        <v>0</v>
      </c>
      <c r="L156" s="4">
        <v>0</v>
      </c>
      <c r="M156" s="4">
        <v>1491.62</v>
      </c>
      <c r="N156" s="4">
        <v>284.08</v>
      </c>
      <c r="O156" s="3" t="s">
        <v>461</v>
      </c>
    </row>
    <row r="157" spans="1:15" x14ac:dyDescent="0.3">
      <c r="A157" s="3" t="s">
        <v>20</v>
      </c>
      <c r="B157" s="3" t="s">
        <v>21</v>
      </c>
      <c r="C157" s="3" t="s">
        <v>33</v>
      </c>
      <c r="D157" s="3" t="s">
        <v>14</v>
      </c>
      <c r="E157" s="3">
        <v>1131248</v>
      </c>
      <c r="F157" s="8" t="s">
        <v>12</v>
      </c>
      <c r="G157" s="3" t="s">
        <v>22</v>
      </c>
      <c r="H157" s="4">
        <v>3849291.81</v>
      </c>
      <c r="I157" s="4">
        <v>3849291.81</v>
      </c>
      <c r="J157" s="4">
        <v>94512.739999999976</v>
      </c>
      <c r="K157" s="4">
        <v>0</v>
      </c>
      <c r="L157" s="4">
        <v>0</v>
      </c>
      <c r="M157" s="4">
        <v>93230.379999999976</v>
      </c>
      <c r="N157" s="4">
        <v>1282.3599999999999</v>
      </c>
      <c r="O157" s="3" t="s">
        <v>461</v>
      </c>
    </row>
    <row r="158" spans="1:15" x14ac:dyDescent="0.3">
      <c r="A158" s="3" t="s">
        <v>20</v>
      </c>
      <c r="B158" s="3" t="s">
        <v>21</v>
      </c>
      <c r="C158" s="3" t="s">
        <v>33</v>
      </c>
      <c r="D158" s="3" t="s">
        <v>14</v>
      </c>
      <c r="E158" s="3">
        <v>1131400</v>
      </c>
      <c r="F158" s="8" t="s">
        <v>12</v>
      </c>
      <c r="G158" s="3" t="s">
        <v>22</v>
      </c>
      <c r="H158" s="4">
        <v>3849291.81</v>
      </c>
      <c r="I158" s="4">
        <v>3849291.81</v>
      </c>
      <c r="J158" s="4">
        <v>50222.750000000015</v>
      </c>
      <c r="K158" s="4">
        <v>0</v>
      </c>
      <c r="L158" s="4">
        <v>0</v>
      </c>
      <c r="M158" s="4">
        <v>39069.300000000017</v>
      </c>
      <c r="N158" s="4">
        <v>11153.449999999993</v>
      </c>
      <c r="O158" s="3" t="s">
        <v>461</v>
      </c>
    </row>
    <row r="159" spans="1:15" x14ac:dyDescent="0.3">
      <c r="A159" s="3" t="s">
        <v>20</v>
      </c>
      <c r="B159" s="3" t="s">
        <v>21</v>
      </c>
      <c r="C159" s="3" t="s">
        <v>33</v>
      </c>
      <c r="D159" s="3" t="s">
        <v>14</v>
      </c>
      <c r="E159" s="3">
        <v>1131468</v>
      </c>
      <c r="F159" s="8" t="s">
        <v>12</v>
      </c>
      <c r="G159" s="3" t="s">
        <v>22</v>
      </c>
      <c r="H159" s="4">
        <v>3849291.81</v>
      </c>
      <c r="I159" s="4">
        <v>3849291.81</v>
      </c>
      <c r="J159" s="4">
        <v>609.79999999999995</v>
      </c>
      <c r="K159" s="4">
        <v>0</v>
      </c>
      <c r="L159" s="4">
        <v>0</v>
      </c>
      <c r="M159" s="4">
        <v>471.40999999999997</v>
      </c>
      <c r="N159" s="4">
        <v>138.38999999999999</v>
      </c>
      <c r="O159" s="3" t="s">
        <v>461</v>
      </c>
    </row>
    <row r="160" spans="1:15" x14ac:dyDescent="0.3">
      <c r="A160" s="3" t="s">
        <v>20</v>
      </c>
      <c r="B160" s="3" t="s">
        <v>21</v>
      </c>
      <c r="C160" s="3" t="s">
        <v>33</v>
      </c>
      <c r="D160" s="3" t="s">
        <v>14</v>
      </c>
      <c r="E160" s="3">
        <v>1131277</v>
      </c>
      <c r="F160" s="8" t="s">
        <v>23</v>
      </c>
      <c r="G160" s="3" t="s">
        <v>22</v>
      </c>
      <c r="H160" s="4">
        <v>3849291.81</v>
      </c>
      <c r="I160" s="4">
        <v>3849291.81</v>
      </c>
      <c r="J160" s="4">
        <v>11951.009999999998</v>
      </c>
      <c r="K160" s="4">
        <v>0</v>
      </c>
      <c r="L160" s="4">
        <v>0</v>
      </c>
      <c r="M160" s="4">
        <v>10802.09</v>
      </c>
      <c r="N160" s="4">
        <v>1148.9199999999992</v>
      </c>
      <c r="O160" s="3" t="s">
        <v>461</v>
      </c>
    </row>
    <row r="161" spans="1:15" x14ac:dyDescent="0.3">
      <c r="A161" s="3" t="s">
        <v>20</v>
      </c>
      <c r="B161" s="3" t="s">
        <v>21</v>
      </c>
      <c r="C161" s="3" t="s">
        <v>142</v>
      </c>
      <c r="D161" s="3" t="s">
        <v>14</v>
      </c>
      <c r="E161" s="3">
        <v>1131266</v>
      </c>
      <c r="F161" s="8" t="s">
        <v>12</v>
      </c>
      <c r="G161" s="3" t="s">
        <v>22</v>
      </c>
      <c r="H161" s="4">
        <v>3849291.81</v>
      </c>
      <c r="I161" s="4">
        <v>3849291.81</v>
      </c>
      <c r="J161" s="4">
        <v>3835.5499999999997</v>
      </c>
      <c r="K161" s="4">
        <v>0</v>
      </c>
      <c r="L161" s="4">
        <v>0</v>
      </c>
      <c r="M161" s="4">
        <v>3105.81</v>
      </c>
      <c r="N161" s="4">
        <v>729.7399999999999</v>
      </c>
      <c r="O161" s="3" t="s">
        <v>461</v>
      </c>
    </row>
    <row r="162" spans="1:15" x14ac:dyDescent="0.3">
      <c r="A162" s="3" t="s">
        <v>20</v>
      </c>
      <c r="B162" s="3" t="s">
        <v>21</v>
      </c>
      <c r="C162" s="3" t="s">
        <v>142</v>
      </c>
      <c r="D162" s="3" t="s">
        <v>14</v>
      </c>
      <c r="E162" s="3">
        <v>1131401</v>
      </c>
      <c r="F162" s="8" t="s">
        <v>12</v>
      </c>
      <c r="G162" s="3" t="s">
        <v>22</v>
      </c>
      <c r="H162" s="4">
        <v>3849291.81</v>
      </c>
      <c r="I162" s="4">
        <v>3849291.81</v>
      </c>
      <c r="J162" s="4">
        <v>9120.3500000000022</v>
      </c>
      <c r="K162" s="4">
        <v>0</v>
      </c>
      <c r="L162" s="4">
        <v>0</v>
      </c>
      <c r="M162" s="4">
        <v>6935.4500000000016</v>
      </c>
      <c r="N162" s="4">
        <v>2184.8999999999996</v>
      </c>
      <c r="O162" s="3" t="s">
        <v>461</v>
      </c>
    </row>
    <row r="163" spans="1:15" x14ac:dyDescent="0.3">
      <c r="A163" s="3" t="s">
        <v>20</v>
      </c>
      <c r="B163" s="3" t="s">
        <v>21</v>
      </c>
      <c r="C163" s="3" t="s">
        <v>142</v>
      </c>
      <c r="D163" s="3" t="s">
        <v>14</v>
      </c>
      <c r="E163" s="3">
        <v>1131402</v>
      </c>
      <c r="F163" s="8" t="s">
        <v>12</v>
      </c>
      <c r="G163" s="3" t="s">
        <v>22</v>
      </c>
      <c r="H163" s="4">
        <v>3849291.81</v>
      </c>
      <c r="I163" s="4">
        <v>3849291.81</v>
      </c>
      <c r="J163" s="4">
        <v>1877.2299999999996</v>
      </c>
      <c r="K163" s="4">
        <v>0</v>
      </c>
      <c r="L163" s="4">
        <v>0</v>
      </c>
      <c r="M163" s="4">
        <v>1450.0099999999998</v>
      </c>
      <c r="N163" s="4">
        <v>427.21999999999991</v>
      </c>
      <c r="O163" s="3" t="s">
        <v>461</v>
      </c>
    </row>
    <row r="164" spans="1:15" x14ac:dyDescent="0.3">
      <c r="A164" s="3" t="s">
        <v>20</v>
      </c>
      <c r="B164" s="3" t="s">
        <v>21</v>
      </c>
      <c r="C164" s="3" t="s">
        <v>315</v>
      </c>
      <c r="D164" s="3" t="s">
        <v>14</v>
      </c>
      <c r="E164" s="3">
        <v>1131253</v>
      </c>
      <c r="F164" s="8" t="s">
        <v>12</v>
      </c>
      <c r="G164" s="3" t="s">
        <v>22</v>
      </c>
      <c r="H164" s="4">
        <v>3849291.81</v>
      </c>
      <c r="I164" s="4">
        <v>3849291.81</v>
      </c>
      <c r="J164" s="4">
        <v>1691.0200000000002</v>
      </c>
      <c r="K164" s="4">
        <v>0</v>
      </c>
      <c r="L164" s="4">
        <v>0</v>
      </c>
      <c r="M164" s="4">
        <v>1326.79</v>
      </c>
      <c r="N164" s="4">
        <v>364.23000000000019</v>
      </c>
      <c r="O164" s="3" t="s">
        <v>461</v>
      </c>
    </row>
    <row r="165" spans="1:15" x14ac:dyDescent="0.3">
      <c r="A165" s="3" t="s">
        <v>20</v>
      </c>
      <c r="B165" s="3" t="s">
        <v>21</v>
      </c>
      <c r="C165" s="3" t="s">
        <v>315</v>
      </c>
      <c r="D165" s="3" t="s">
        <v>14</v>
      </c>
      <c r="E165" s="3">
        <v>1131441</v>
      </c>
      <c r="F165" s="8" t="s">
        <v>12</v>
      </c>
      <c r="G165" s="3" t="s">
        <v>22</v>
      </c>
      <c r="H165" s="4">
        <v>3849291.81</v>
      </c>
      <c r="I165" s="4">
        <v>3849291.81</v>
      </c>
      <c r="J165" s="4">
        <v>3608.7799999999997</v>
      </c>
      <c r="K165" s="4">
        <v>0</v>
      </c>
      <c r="L165" s="4">
        <v>0</v>
      </c>
      <c r="M165" s="4">
        <v>2917.7000000000003</v>
      </c>
      <c r="N165" s="4">
        <v>691.0799999999997</v>
      </c>
      <c r="O165" s="3" t="s">
        <v>461</v>
      </c>
    </row>
    <row r="166" spans="1:15" x14ac:dyDescent="0.3">
      <c r="A166" s="3" t="s">
        <v>20</v>
      </c>
      <c r="B166" s="3" t="s">
        <v>21</v>
      </c>
      <c r="C166" s="3" t="s">
        <v>293</v>
      </c>
      <c r="D166" s="3" t="s">
        <v>14</v>
      </c>
      <c r="E166" s="3">
        <v>1131267</v>
      </c>
      <c r="F166" s="8" t="s">
        <v>12</v>
      </c>
      <c r="G166" s="3" t="s">
        <v>22</v>
      </c>
      <c r="H166" s="4">
        <v>3849291.81</v>
      </c>
      <c r="I166" s="4">
        <v>3849291.81</v>
      </c>
      <c r="J166" s="4">
        <v>1374.1499999999996</v>
      </c>
      <c r="K166" s="4">
        <v>0</v>
      </c>
      <c r="L166" s="4">
        <v>0</v>
      </c>
      <c r="M166" s="4">
        <v>1358.5999999999997</v>
      </c>
      <c r="N166" s="4">
        <v>15.549999999999999</v>
      </c>
      <c r="O166" s="3" t="s">
        <v>461</v>
      </c>
    </row>
    <row r="167" spans="1:15" x14ac:dyDescent="0.3">
      <c r="A167" s="3" t="s">
        <v>20</v>
      </c>
      <c r="B167" s="3" t="s">
        <v>21</v>
      </c>
      <c r="C167" s="3" t="s">
        <v>293</v>
      </c>
      <c r="D167" s="3" t="s">
        <v>14</v>
      </c>
      <c r="E167" s="3">
        <v>1131403</v>
      </c>
      <c r="F167" s="8" t="s">
        <v>12</v>
      </c>
      <c r="G167" s="3" t="s">
        <v>22</v>
      </c>
      <c r="H167" s="4">
        <v>3849291.81</v>
      </c>
      <c r="I167" s="4">
        <v>3849291.81</v>
      </c>
      <c r="J167" s="4">
        <v>2791</v>
      </c>
      <c r="K167" s="4">
        <v>0</v>
      </c>
      <c r="L167" s="4">
        <v>0</v>
      </c>
      <c r="M167" s="4">
        <v>2050.0300000000002</v>
      </c>
      <c r="N167" s="4">
        <v>740.97</v>
      </c>
      <c r="O167" s="3" t="s">
        <v>461</v>
      </c>
    </row>
    <row r="168" spans="1:15" x14ac:dyDescent="0.3">
      <c r="A168" s="3" t="s">
        <v>20</v>
      </c>
      <c r="B168" s="3" t="s">
        <v>21</v>
      </c>
      <c r="C168" s="3" t="s">
        <v>128</v>
      </c>
      <c r="D168" s="3" t="s">
        <v>14</v>
      </c>
      <c r="E168" s="3">
        <v>1131310</v>
      </c>
      <c r="F168" s="8" t="s">
        <v>12</v>
      </c>
      <c r="G168" s="3" t="s">
        <v>22</v>
      </c>
      <c r="H168" s="4">
        <v>3849291.81</v>
      </c>
      <c r="I168" s="4">
        <v>3849291.81</v>
      </c>
      <c r="J168" s="4">
        <v>3250.3200000000006</v>
      </c>
      <c r="K168" s="4">
        <v>0</v>
      </c>
      <c r="L168" s="4">
        <v>0</v>
      </c>
      <c r="M168" s="4">
        <v>2271.4600000000005</v>
      </c>
      <c r="N168" s="4">
        <v>978.86000000000024</v>
      </c>
      <c r="O168" s="3" t="s">
        <v>461</v>
      </c>
    </row>
    <row r="169" spans="1:15" x14ac:dyDescent="0.3">
      <c r="A169" s="3" t="s">
        <v>20</v>
      </c>
      <c r="B169" s="3" t="s">
        <v>21</v>
      </c>
      <c r="C169" s="3" t="s">
        <v>128</v>
      </c>
      <c r="D169" s="3" t="s">
        <v>14</v>
      </c>
      <c r="E169" s="3">
        <v>1131442</v>
      </c>
      <c r="F169" s="8" t="s">
        <v>12</v>
      </c>
      <c r="G169" s="3" t="s">
        <v>22</v>
      </c>
      <c r="H169" s="4">
        <v>3849291.81</v>
      </c>
      <c r="I169" s="4">
        <v>3849291.81</v>
      </c>
      <c r="J169" s="4">
        <v>3990.17</v>
      </c>
      <c r="K169" s="4">
        <v>0</v>
      </c>
      <c r="L169" s="4">
        <v>0</v>
      </c>
      <c r="M169" s="4">
        <v>3206.32</v>
      </c>
      <c r="N169" s="4">
        <v>783.85</v>
      </c>
      <c r="O169" s="3" t="s">
        <v>461</v>
      </c>
    </row>
    <row r="170" spans="1:15" x14ac:dyDescent="0.3">
      <c r="A170" s="3" t="s">
        <v>20</v>
      </c>
      <c r="B170" s="3" t="s">
        <v>21</v>
      </c>
      <c r="C170" s="3" t="s">
        <v>296</v>
      </c>
      <c r="D170" s="3" t="s">
        <v>14</v>
      </c>
      <c r="E170" s="3">
        <v>1131311</v>
      </c>
      <c r="F170" s="8" t="s">
        <v>12</v>
      </c>
      <c r="G170" s="3" t="s">
        <v>22</v>
      </c>
      <c r="H170" s="4">
        <v>3849291.81</v>
      </c>
      <c r="I170" s="4">
        <v>3849291.81</v>
      </c>
      <c r="J170" s="4">
        <v>2343.0700000000002</v>
      </c>
      <c r="K170" s="4">
        <v>0</v>
      </c>
      <c r="L170" s="4">
        <v>0</v>
      </c>
      <c r="M170" s="4">
        <v>2004.3700000000001</v>
      </c>
      <c r="N170" s="4">
        <v>338.70000000000005</v>
      </c>
      <c r="O170" s="3" t="s">
        <v>461</v>
      </c>
    </row>
    <row r="171" spans="1:15" x14ac:dyDescent="0.3">
      <c r="A171" s="3" t="s">
        <v>20</v>
      </c>
      <c r="B171" s="3" t="s">
        <v>21</v>
      </c>
      <c r="C171" s="3" t="s">
        <v>296</v>
      </c>
      <c r="D171" s="3" t="s">
        <v>14</v>
      </c>
      <c r="E171" s="3">
        <v>1131443</v>
      </c>
      <c r="F171" s="8" t="s">
        <v>12</v>
      </c>
      <c r="G171" s="3" t="s">
        <v>22</v>
      </c>
      <c r="H171" s="4">
        <v>3849291.81</v>
      </c>
      <c r="I171" s="4">
        <v>3849291.81</v>
      </c>
      <c r="J171" s="4">
        <v>3100.25</v>
      </c>
      <c r="K171" s="4">
        <v>0</v>
      </c>
      <c r="L171" s="4">
        <v>0</v>
      </c>
      <c r="M171" s="4">
        <v>2399.2200000000003</v>
      </c>
      <c r="N171" s="4">
        <v>701.02999999999975</v>
      </c>
      <c r="O171" s="3" t="s">
        <v>461</v>
      </c>
    </row>
    <row r="172" spans="1:15" x14ac:dyDescent="0.3">
      <c r="A172" s="3" t="s">
        <v>25</v>
      </c>
      <c r="B172" s="3" t="s">
        <v>26</v>
      </c>
      <c r="C172" s="3" t="s">
        <v>27</v>
      </c>
      <c r="D172" s="3" t="s">
        <v>14</v>
      </c>
      <c r="E172" s="3" t="s">
        <v>386</v>
      </c>
      <c r="F172" s="8" t="s">
        <v>12</v>
      </c>
      <c r="G172" s="3" t="s">
        <v>13</v>
      </c>
      <c r="H172" s="4">
        <v>25633.8</v>
      </c>
      <c r="I172" s="4">
        <v>25633.8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3" t="s">
        <v>460</v>
      </c>
    </row>
    <row r="173" spans="1:15" x14ac:dyDescent="0.3">
      <c r="A173" s="3" t="s">
        <v>29</v>
      </c>
      <c r="B173" s="3" t="s">
        <v>468</v>
      </c>
      <c r="C173" s="3" t="s">
        <v>30</v>
      </c>
      <c r="D173" s="3" t="s">
        <v>14</v>
      </c>
      <c r="E173" s="3">
        <v>3541308</v>
      </c>
      <c r="F173" s="8" t="s">
        <v>12</v>
      </c>
      <c r="G173" s="3" t="s">
        <v>13</v>
      </c>
      <c r="H173" s="4">
        <v>153167.81999999998</v>
      </c>
      <c r="I173" s="4">
        <v>7543.63</v>
      </c>
      <c r="J173" s="4">
        <v>780.92000000000007</v>
      </c>
      <c r="K173" s="4">
        <v>0</v>
      </c>
      <c r="L173" s="4">
        <v>0</v>
      </c>
      <c r="M173" s="4">
        <v>21.62</v>
      </c>
      <c r="N173" s="4">
        <v>759.30000000000007</v>
      </c>
      <c r="O173" s="3" t="s">
        <v>460</v>
      </c>
    </row>
    <row r="174" spans="1:15" x14ac:dyDescent="0.3">
      <c r="A174" s="3" t="s">
        <v>31</v>
      </c>
      <c r="B174" s="3" t="s">
        <v>32</v>
      </c>
      <c r="C174" s="3" t="s">
        <v>33</v>
      </c>
      <c r="D174" s="3" t="s">
        <v>19</v>
      </c>
      <c r="E174" s="3" t="s">
        <v>386</v>
      </c>
      <c r="F174" s="8" t="s">
        <v>12</v>
      </c>
      <c r="G174" s="3" t="s">
        <v>22</v>
      </c>
      <c r="H174" s="4">
        <v>442941.70999999996</v>
      </c>
      <c r="I174" s="4">
        <v>442941.70999999996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3" t="s">
        <v>460</v>
      </c>
    </row>
    <row r="175" spans="1:15" x14ac:dyDescent="0.3">
      <c r="A175" s="3" t="s">
        <v>34</v>
      </c>
      <c r="B175" s="3" t="s">
        <v>35</v>
      </c>
      <c r="C175" s="3" t="s">
        <v>36</v>
      </c>
      <c r="D175" s="3" t="s">
        <v>14</v>
      </c>
      <c r="E175" s="3">
        <v>3540198</v>
      </c>
      <c r="F175" s="8" t="s">
        <v>12</v>
      </c>
      <c r="G175" s="3" t="s">
        <v>13</v>
      </c>
      <c r="H175" s="4">
        <v>784242.29850000003</v>
      </c>
      <c r="I175" s="4">
        <v>400770.93</v>
      </c>
      <c r="J175" s="4">
        <v>812.22</v>
      </c>
      <c r="K175" s="4">
        <v>0</v>
      </c>
      <c r="L175" s="4">
        <v>96376</v>
      </c>
      <c r="M175" s="4">
        <v>0</v>
      </c>
      <c r="N175" s="4">
        <v>812.22</v>
      </c>
      <c r="O175" s="3" t="s">
        <v>460</v>
      </c>
    </row>
    <row r="176" spans="1:15" x14ac:dyDescent="0.3">
      <c r="A176" s="3" t="s">
        <v>39</v>
      </c>
      <c r="B176" s="3" t="s">
        <v>40</v>
      </c>
      <c r="C176" s="3" t="s">
        <v>41</v>
      </c>
      <c r="D176" s="3" t="s">
        <v>14</v>
      </c>
      <c r="E176" s="3" t="s">
        <v>386</v>
      </c>
      <c r="F176" s="8" t="s">
        <v>12</v>
      </c>
      <c r="G176" s="3" t="s">
        <v>22</v>
      </c>
      <c r="H176" s="4">
        <v>194078.51</v>
      </c>
      <c r="I176" s="4">
        <v>194078.51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3" t="s">
        <v>460</v>
      </c>
    </row>
    <row r="177" spans="1:15" x14ac:dyDescent="0.3">
      <c r="A177" s="3" t="s">
        <v>42</v>
      </c>
      <c r="B177" s="3" t="s">
        <v>43</v>
      </c>
      <c r="C177" s="3" t="s">
        <v>44</v>
      </c>
      <c r="D177" s="3" t="s">
        <v>14</v>
      </c>
      <c r="E177" s="3" t="s">
        <v>386</v>
      </c>
      <c r="F177" s="8" t="s">
        <v>12</v>
      </c>
      <c r="G177" s="3" t="s">
        <v>13</v>
      </c>
      <c r="H177" s="4">
        <v>2559468.19</v>
      </c>
      <c r="I177" s="4">
        <v>9468.19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3" t="s">
        <v>460</v>
      </c>
    </row>
    <row r="178" spans="1:15" x14ac:dyDescent="0.3">
      <c r="A178" s="3" t="s">
        <v>45</v>
      </c>
      <c r="B178" s="3" t="s">
        <v>46</v>
      </c>
      <c r="C178" s="3" t="s">
        <v>27</v>
      </c>
      <c r="D178" s="3" t="s">
        <v>14</v>
      </c>
      <c r="E178" s="3" t="s">
        <v>386</v>
      </c>
      <c r="F178" s="8" t="s">
        <v>12</v>
      </c>
      <c r="G178" s="3" t="s">
        <v>13</v>
      </c>
      <c r="H178" s="4">
        <v>516765.86</v>
      </c>
      <c r="I178" s="4">
        <v>16765.86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3" t="s">
        <v>460</v>
      </c>
    </row>
    <row r="179" spans="1:15" x14ac:dyDescent="0.3">
      <c r="A179" s="3" t="s">
        <v>47</v>
      </c>
      <c r="B179" s="3" t="s">
        <v>48</v>
      </c>
      <c r="C179" s="3" t="s">
        <v>27</v>
      </c>
      <c r="D179" s="3" t="s">
        <v>14</v>
      </c>
      <c r="E179" s="3">
        <v>3541307</v>
      </c>
      <c r="F179" s="8" t="s">
        <v>12</v>
      </c>
      <c r="G179" s="3" t="s">
        <v>13</v>
      </c>
      <c r="H179" s="4">
        <v>527740.45649999997</v>
      </c>
      <c r="I179" s="4">
        <v>128597.33000000002</v>
      </c>
      <c r="J179" s="4">
        <v>1056.3599999999999</v>
      </c>
      <c r="K179" s="4">
        <v>0</v>
      </c>
      <c r="L179" s="4">
        <v>0</v>
      </c>
      <c r="M179" s="4">
        <v>29.310000000000002</v>
      </c>
      <c r="N179" s="4">
        <v>1027.05</v>
      </c>
      <c r="O179" s="3" t="s">
        <v>460</v>
      </c>
    </row>
    <row r="180" spans="1:15" x14ac:dyDescent="0.3">
      <c r="A180" s="3" t="s">
        <v>47</v>
      </c>
      <c r="B180" s="3" t="s">
        <v>48</v>
      </c>
      <c r="C180" s="3" t="s">
        <v>27</v>
      </c>
      <c r="D180" s="3" t="s">
        <v>14</v>
      </c>
      <c r="E180" s="3">
        <v>1620014</v>
      </c>
      <c r="F180" s="8" t="s">
        <v>12</v>
      </c>
      <c r="G180" s="3" t="s">
        <v>13</v>
      </c>
      <c r="H180" s="4">
        <v>527740.45649999997</v>
      </c>
      <c r="I180" s="4">
        <v>128597.33000000002</v>
      </c>
      <c r="J180" s="4">
        <v>9081.82</v>
      </c>
      <c r="K180" s="4">
        <v>0</v>
      </c>
      <c r="L180" s="4">
        <v>0</v>
      </c>
      <c r="M180" s="4">
        <v>204.92999999999998</v>
      </c>
      <c r="N180" s="4">
        <v>8876.89</v>
      </c>
      <c r="O180" s="3" t="s">
        <v>460</v>
      </c>
    </row>
    <row r="181" spans="1:15" x14ac:dyDescent="0.3">
      <c r="A181" s="3" t="s">
        <v>47</v>
      </c>
      <c r="B181" s="3" t="s">
        <v>48</v>
      </c>
      <c r="C181" s="3" t="s">
        <v>27</v>
      </c>
      <c r="D181" s="3" t="s">
        <v>19</v>
      </c>
      <c r="E181" s="3">
        <v>2500060</v>
      </c>
      <c r="F181" s="8" t="s">
        <v>12</v>
      </c>
      <c r="G181" s="3" t="s">
        <v>13</v>
      </c>
      <c r="H181" s="4">
        <v>527740.45649999997</v>
      </c>
      <c r="I181" s="4">
        <v>128597.33000000002</v>
      </c>
      <c r="J181" s="4">
        <v>834.29</v>
      </c>
      <c r="K181" s="4">
        <v>0</v>
      </c>
      <c r="L181" s="4">
        <v>0</v>
      </c>
      <c r="M181" s="4">
        <v>0</v>
      </c>
      <c r="N181" s="4">
        <v>834.29</v>
      </c>
      <c r="O181" s="3" t="s">
        <v>460</v>
      </c>
    </row>
    <row r="182" spans="1:15" x14ac:dyDescent="0.3">
      <c r="A182" s="3" t="s">
        <v>49</v>
      </c>
      <c r="B182" s="3" t="s">
        <v>50</v>
      </c>
      <c r="C182" s="3" t="s">
        <v>51</v>
      </c>
      <c r="D182" s="3" t="s">
        <v>14</v>
      </c>
      <c r="E182" s="3">
        <v>3540185</v>
      </c>
      <c r="F182" s="8" t="s">
        <v>12</v>
      </c>
      <c r="G182" s="3" t="s">
        <v>28</v>
      </c>
      <c r="H182" s="4">
        <v>414277.78</v>
      </c>
      <c r="I182" s="4">
        <v>298551.83</v>
      </c>
      <c r="J182" s="4">
        <v>2108.5</v>
      </c>
      <c r="K182" s="4">
        <v>0</v>
      </c>
      <c r="L182" s="4">
        <v>0</v>
      </c>
      <c r="M182" s="4">
        <v>510.64</v>
      </c>
      <c r="N182" s="4">
        <v>1597.86</v>
      </c>
      <c r="O182" s="3" t="s">
        <v>460</v>
      </c>
    </row>
    <row r="183" spans="1:15" x14ac:dyDescent="0.3">
      <c r="A183" s="3" t="s">
        <v>52</v>
      </c>
      <c r="B183" s="3" t="s">
        <v>53</v>
      </c>
      <c r="C183" s="3" t="s">
        <v>51</v>
      </c>
      <c r="D183" s="3" t="s">
        <v>11</v>
      </c>
      <c r="E183" s="3" t="s">
        <v>386</v>
      </c>
      <c r="F183" s="8" t="s">
        <v>12</v>
      </c>
      <c r="G183" s="3" t="s">
        <v>22</v>
      </c>
      <c r="H183" s="4">
        <v>173981.19</v>
      </c>
      <c r="I183" s="4">
        <v>173981.19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3" t="s">
        <v>460</v>
      </c>
    </row>
    <row r="184" spans="1:15" x14ac:dyDescent="0.3">
      <c r="A184" s="3" t="s">
        <v>54</v>
      </c>
      <c r="B184" s="3" t="s">
        <v>55</v>
      </c>
      <c r="C184" s="3" t="s">
        <v>56</v>
      </c>
      <c r="D184" s="3" t="s">
        <v>14</v>
      </c>
      <c r="E184" s="3">
        <v>3541185</v>
      </c>
      <c r="F184" s="8" t="s">
        <v>12</v>
      </c>
      <c r="G184" s="3" t="s">
        <v>13</v>
      </c>
      <c r="H184" s="4">
        <v>660160.90999999992</v>
      </c>
      <c r="I184" s="4">
        <v>84092.04</v>
      </c>
      <c r="J184" s="4">
        <v>3974.11</v>
      </c>
      <c r="K184" s="4">
        <v>0</v>
      </c>
      <c r="L184" s="4">
        <v>0</v>
      </c>
      <c r="M184" s="4">
        <v>100.65</v>
      </c>
      <c r="N184" s="4">
        <v>3873.46</v>
      </c>
      <c r="O184" s="3" t="s">
        <v>460</v>
      </c>
    </row>
    <row r="185" spans="1:15" x14ac:dyDescent="0.3">
      <c r="A185" s="3" t="s">
        <v>54</v>
      </c>
      <c r="B185" s="3" t="s">
        <v>55</v>
      </c>
      <c r="C185" s="3" t="s">
        <v>56</v>
      </c>
      <c r="D185" s="3" t="s">
        <v>19</v>
      </c>
      <c r="E185" s="3">
        <v>2500008</v>
      </c>
      <c r="F185" s="8" t="s">
        <v>12</v>
      </c>
      <c r="G185" s="3" t="s">
        <v>13</v>
      </c>
      <c r="H185" s="4">
        <v>660160.90999999992</v>
      </c>
      <c r="I185" s="4">
        <v>84092.04</v>
      </c>
      <c r="J185" s="4">
        <v>1341.54</v>
      </c>
      <c r="K185" s="4">
        <v>0</v>
      </c>
      <c r="L185" s="4">
        <v>0</v>
      </c>
      <c r="M185" s="4">
        <v>0</v>
      </c>
      <c r="N185" s="4">
        <v>1341.54</v>
      </c>
      <c r="O185" s="3" t="s">
        <v>460</v>
      </c>
    </row>
    <row r="186" spans="1:15" x14ac:dyDescent="0.3">
      <c r="A186" s="3" t="s">
        <v>57</v>
      </c>
      <c r="B186" s="3" t="s">
        <v>58</v>
      </c>
      <c r="C186" s="3" t="s">
        <v>56</v>
      </c>
      <c r="D186" s="3" t="s">
        <v>14</v>
      </c>
      <c r="E186" s="3">
        <v>3540153</v>
      </c>
      <c r="F186" s="8" t="s">
        <v>12</v>
      </c>
      <c r="G186" s="3" t="s">
        <v>13</v>
      </c>
      <c r="H186" s="4">
        <v>1151269.6000000001</v>
      </c>
      <c r="I186" s="4">
        <v>333834.87</v>
      </c>
      <c r="J186" s="4">
        <v>2684.4500000000003</v>
      </c>
      <c r="K186" s="4">
        <v>0</v>
      </c>
      <c r="L186" s="4">
        <v>0</v>
      </c>
      <c r="M186" s="4">
        <v>0</v>
      </c>
      <c r="N186" s="4">
        <v>2684.4500000000003</v>
      </c>
      <c r="O186" s="3" t="s">
        <v>460</v>
      </c>
    </row>
    <row r="187" spans="1:15" x14ac:dyDescent="0.3">
      <c r="A187" s="3" t="s">
        <v>57</v>
      </c>
      <c r="B187" s="3" t="s">
        <v>58</v>
      </c>
      <c r="C187" s="3" t="s">
        <v>56</v>
      </c>
      <c r="D187" s="3" t="s">
        <v>19</v>
      </c>
      <c r="E187" s="3">
        <v>2500014</v>
      </c>
      <c r="F187" s="8" t="s">
        <v>12</v>
      </c>
      <c r="G187" s="3" t="s">
        <v>13</v>
      </c>
      <c r="H187" s="4">
        <v>1151269.6000000001</v>
      </c>
      <c r="I187" s="4">
        <v>333834.87</v>
      </c>
      <c r="J187" s="4">
        <v>1591.23</v>
      </c>
      <c r="K187" s="4">
        <v>0</v>
      </c>
      <c r="L187" s="4">
        <v>0</v>
      </c>
      <c r="M187" s="4">
        <v>0</v>
      </c>
      <c r="N187" s="4">
        <v>1591.23</v>
      </c>
      <c r="O187" s="3" t="s">
        <v>460</v>
      </c>
    </row>
    <row r="188" spans="1:15" x14ac:dyDescent="0.3">
      <c r="A188" s="3" t="s">
        <v>59</v>
      </c>
      <c r="B188" s="3" t="s">
        <v>60</v>
      </c>
      <c r="C188" s="3" t="s">
        <v>61</v>
      </c>
      <c r="D188" s="3" t="s">
        <v>15</v>
      </c>
      <c r="E188" s="3" t="s">
        <v>386</v>
      </c>
      <c r="F188" s="8" t="s">
        <v>12</v>
      </c>
      <c r="G188" s="3" t="s">
        <v>22</v>
      </c>
      <c r="H188" s="4">
        <v>4033543.38</v>
      </c>
      <c r="I188" s="4">
        <v>3033543.38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3" t="s">
        <v>460</v>
      </c>
    </row>
    <row r="189" spans="1:15" x14ac:dyDescent="0.3">
      <c r="A189" s="3" t="s">
        <v>64</v>
      </c>
      <c r="B189" s="3" t="s">
        <v>477</v>
      </c>
      <c r="C189" s="3" t="s">
        <v>65</v>
      </c>
      <c r="D189" s="3" t="s">
        <v>14</v>
      </c>
      <c r="E189" s="3">
        <v>3540154</v>
      </c>
      <c r="F189" s="8" t="s">
        <v>12</v>
      </c>
      <c r="G189" s="3" t="s">
        <v>13</v>
      </c>
      <c r="H189" s="4">
        <v>499999.99701757071</v>
      </c>
      <c r="I189" s="4">
        <v>254619.84</v>
      </c>
      <c r="J189" s="4">
        <v>2058.09</v>
      </c>
      <c r="K189" s="4">
        <v>0</v>
      </c>
      <c r="L189" s="4">
        <v>0</v>
      </c>
      <c r="M189" s="4">
        <v>0</v>
      </c>
      <c r="N189" s="4">
        <v>2058.09</v>
      </c>
      <c r="O189" s="3" t="s">
        <v>460</v>
      </c>
    </row>
    <row r="190" spans="1:15" x14ac:dyDescent="0.3">
      <c r="A190" s="3" t="s">
        <v>64</v>
      </c>
      <c r="B190" s="3" t="s">
        <v>477</v>
      </c>
      <c r="C190" s="3" t="s">
        <v>65</v>
      </c>
      <c r="D190" s="3" t="s">
        <v>19</v>
      </c>
      <c r="E190" s="3">
        <v>2500015</v>
      </c>
      <c r="F190" s="8" t="s">
        <v>12</v>
      </c>
      <c r="G190" s="3" t="s">
        <v>13</v>
      </c>
      <c r="H190" s="4">
        <v>499999.99701757071</v>
      </c>
      <c r="I190" s="4">
        <v>254619.84</v>
      </c>
      <c r="J190" s="4">
        <v>677.09</v>
      </c>
      <c r="K190" s="4">
        <v>0</v>
      </c>
      <c r="L190" s="4">
        <v>0</v>
      </c>
      <c r="M190" s="4">
        <v>0</v>
      </c>
      <c r="N190" s="4">
        <v>677.09</v>
      </c>
      <c r="O190" s="3" t="s">
        <v>460</v>
      </c>
    </row>
    <row r="191" spans="1:15" x14ac:dyDescent="0.3">
      <c r="A191" s="3" t="s">
        <v>66</v>
      </c>
      <c r="B191" s="3" t="s">
        <v>67</v>
      </c>
      <c r="C191" s="3" t="s">
        <v>68</v>
      </c>
      <c r="D191" s="3" t="s">
        <v>19</v>
      </c>
      <c r="E191" s="3" t="s">
        <v>386</v>
      </c>
      <c r="F191" s="8" t="s">
        <v>12</v>
      </c>
      <c r="G191" s="3" t="s">
        <v>13</v>
      </c>
      <c r="H191" s="4">
        <v>1099110.52</v>
      </c>
      <c r="I191" s="4">
        <v>88110.52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3" t="s">
        <v>460</v>
      </c>
    </row>
    <row r="192" spans="1:15" x14ac:dyDescent="0.3">
      <c r="A192" s="3" t="s">
        <v>414</v>
      </c>
      <c r="B192" s="3" t="s">
        <v>415</v>
      </c>
      <c r="C192" s="3" t="s">
        <v>71</v>
      </c>
      <c r="D192" s="3" t="s">
        <v>386</v>
      </c>
      <c r="E192" s="3" t="s">
        <v>386</v>
      </c>
      <c r="F192" s="8" t="s">
        <v>12</v>
      </c>
      <c r="G192" s="3" t="s">
        <v>13</v>
      </c>
      <c r="H192" s="4">
        <v>860000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3" t="s">
        <v>460</v>
      </c>
    </row>
    <row r="193" spans="1:16" x14ac:dyDescent="0.3">
      <c r="A193" s="3" t="s">
        <v>69</v>
      </c>
      <c r="B193" s="3" t="s">
        <v>70</v>
      </c>
      <c r="C193" s="3" t="s">
        <v>71</v>
      </c>
      <c r="D193" s="3" t="s">
        <v>19</v>
      </c>
      <c r="E193" s="3">
        <v>2500009</v>
      </c>
      <c r="F193" s="8" t="s">
        <v>12</v>
      </c>
      <c r="G193" s="3" t="s">
        <v>22</v>
      </c>
      <c r="H193" s="4">
        <v>579571.62000000011</v>
      </c>
      <c r="I193" s="4">
        <v>579571.62000000011</v>
      </c>
      <c r="J193" s="4">
        <v>14164.310000000003</v>
      </c>
      <c r="K193" s="4">
        <v>0</v>
      </c>
      <c r="L193" s="4">
        <v>0</v>
      </c>
      <c r="M193" s="4">
        <v>143.16999999999999</v>
      </c>
      <c r="N193" s="4">
        <v>14021.140000000003</v>
      </c>
      <c r="O193" s="3" t="s">
        <v>460</v>
      </c>
      <c r="P193" s="3" t="s">
        <v>517</v>
      </c>
    </row>
    <row r="194" spans="1:16" x14ac:dyDescent="0.3">
      <c r="A194" s="3" t="s">
        <v>72</v>
      </c>
      <c r="B194" s="3" t="s">
        <v>73</v>
      </c>
      <c r="C194" s="3" t="s">
        <v>74</v>
      </c>
      <c r="D194" s="3" t="s">
        <v>11</v>
      </c>
      <c r="E194" s="3" t="s">
        <v>386</v>
      </c>
      <c r="F194" s="8" t="s">
        <v>12</v>
      </c>
      <c r="G194" s="3" t="s">
        <v>13</v>
      </c>
      <c r="H194" s="4">
        <v>137233.51999999999</v>
      </c>
      <c r="I194" s="4">
        <v>27723.72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3" t="s">
        <v>460</v>
      </c>
    </row>
    <row r="195" spans="1:16" x14ac:dyDescent="0.3">
      <c r="A195" s="3" t="s">
        <v>75</v>
      </c>
      <c r="B195" s="3" t="s">
        <v>76</v>
      </c>
      <c r="C195" s="3" t="s">
        <v>74</v>
      </c>
      <c r="D195" s="3" t="s">
        <v>14</v>
      </c>
      <c r="E195" s="3" t="s">
        <v>386</v>
      </c>
      <c r="F195" s="8" t="s">
        <v>12</v>
      </c>
      <c r="G195" s="3" t="s">
        <v>22</v>
      </c>
      <c r="H195" s="4">
        <v>291.13</v>
      </c>
      <c r="I195" s="4">
        <v>291.13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3" t="s">
        <v>460</v>
      </c>
    </row>
    <row r="196" spans="1:16" x14ac:dyDescent="0.3">
      <c r="A196" s="3" t="s">
        <v>77</v>
      </c>
      <c r="B196" s="3" t="s">
        <v>78</v>
      </c>
      <c r="C196" s="3" t="s">
        <v>79</v>
      </c>
      <c r="D196" s="3" t="s">
        <v>19</v>
      </c>
      <c r="E196" s="3" t="s">
        <v>386</v>
      </c>
      <c r="F196" s="8" t="s">
        <v>12</v>
      </c>
      <c r="G196" s="3" t="s">
        <v>22</v>
      </c>
      <c r="H196" s="4">
        <v>878278.33</v>
      </c>
      <c r="I196" s="4">
        <v>878278.33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3" t="s">
        <v>460</v>
      </c>
    </row>
    <row r="197" spans="1:16" x14ac:dyDescent="0.3">
      <c r="A197" s="3" t="s">
        <v>81</v>
      </c>
      <c r="B197" s="3" t="s">
        <v>82</v>
      </c>
      <c r="C197" s="3" t="s">
        <v>83</v>
      </c>
      <c r="D197" s="3" t="s">
        <v>11</v>
      </c>
      <c r="E197" s="3" t="s">
        <v>386</v>
      </c>
      <c r="F197" s="8" t="s">
        <v>12</v>
      </c>
      <c r="G197" s="3" t="s">
        <v>13</v>
      </c>
      <c r="H197" s="4">
        <v>951783.80000000016</v>
      </c>
      <c r="I197" s="4">
        <v>951783.80000000016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3" t="s">
        <v>460</v>
      </c>
      <c r="P197" s="3" t="s">
        <v>518</v>
      </c>
    </row>
    <row r="198" spans="1:16" x14ac:dyDescent="0.3">
      <c r="A198" s="3" t="s">
        <v>84</v>
      </c>
      <c r="B198" s="3" t="s">
        <v>85</v>
      </c>
      <c r="C198" s="3" t="s">
        <v>83</v>
      </c>
      <c r="D198" s="3" t="s">
        <v>15</v>
      </c>
      <c r="E198" s="3" t="s">
        <v>386</v>
      </c>
      <c r="F198" s="8" t="s">
        <v>12</v>
      </c>
      <c r="G198" s="3" t="s">
        <v>13</v>
      </c>
      <c r="H198" s="4">
        <v>102376.92</v>
      </c>
      <c r="I198" s="4">
        <v>2376.92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3" t="s">
        <v>460</v>
      </c>
    </row>
    <row r="199" spans="1:16" x14ac:dyDescent="0.3">
      <c r="A199" s="3" t="s">
        <v>86</v>
      </c>
      <c r="B199" s="3" t="s">
        <v>87</v>
      </c>
      <c r="C199" s="3" t="s">
        <v>88</v>
      </c>
      <c r="D199" s="3" t="s">
        <v>19</v>
      </c>
      <c r="E199" s="3" t="s">
        <v>386</v>
      </c>
      <c r="F199" s="8" t="s">
        <v>12</v>
      </c>
      <c r="G199" s="3" t="s">
        <v>13</v>
      </c>
      <c r="H199" s="4">
        <v>788665.93849999993</v>
      </c>
      <c r="I199" s="4">
        <v>328874.77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3" t="s">
        <v>460</v>
      </c>
    </row>
    <row r="200" spans="1:16" x14ac:dyDescent="0.3">
      <c r="A200" s="3" t="s">
        <v>89</v>
      </c>
      <c r="B200" s="3" t="s">
        <v>90</v>
      </c>
      <c r="C200" s="3" t="s">
        <v>91</v>
      </c>
      <c r="D200" s="3" t="s">
        <v>14</v>
      </c>
      <c r="E200" s="3" t="s">
        <v>386</v>
      </c>
      <c r="F200" s="8" t="s">
        <v>12</v>
      </c>
      <c r="G200" s="3" t="s">
        <v>13</v>
      </c>
      <c r="H200" s="4">
        <v>701351.92</v>
      </c>
      <c r="I200" s="4">
        <v>1351.92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3" t="s">
        <v>460</v>
      </c>
    </row>
    <row r="201" spans="1:16" x14ac:dyDescent="0.3">
      <c r="A201" s="3" t="s">
        <v>92</v>
      </c>
      <c r="B201" s="3" t="s">
        <v>93</v>
      </c>
      <c r="C201" s="3" t="s">
        <v>482</v>
      </c>
      <c r="D201" s="3" t="s">
        <v>19</v>
      </c>
      <c r="E201" s="3">
        <v>2500062</v>
      </c>
      <c r="F201" s="8" t="s">
        <v>12</v>
      </c>
      <c r="G201" s="3" t="s">
        <v>13</v>
      </c>
      <c r="H201" s="4">
        <v>2199107.5700000003</v>
      </c>
      <c r="I201" s="4">
        <v>180843.98</v>
      </c>
      <c r="J201" s="4">
        <v>2516.6299999999997</v>
      </c>
      <c r="K201" s="4">
        <v>0</v>
      </c>
      <c r="L201" s="4">
        <v>0</v>
      </c>
      <c r="M201" s="4">
        <v>399.58</v>
      </c>
      <c r="N201" s="4">
        <v>2117.0499999999997</v>
      </c>
      <c r="O201" s="3" t="s">
        <v>460</v>
      </c>
    </row>
    <row r="202" spans="1:16" x14ac:dyDescent="0.3">
      <c r="A202" s="3" t="s">
        <v>95</v>
      </c>
      <c r="B202" s="3" t="s">
        <v>473</v>
      </c>
      <c r="C202" s="3" t="s">
        <v>96</v>
      </c>
      <c r="D202" s="3" t="s">
        <v>14</v>
      </c>
      <c r="E202" s="3">
        <v>1620021</v>
      </c>
      <c r="F202" s="8" t="s">
        <v>12</v>
      </c>
      <c r="G202" s="3" t="s">
        <v>13</v>
      </c>
      <c r="H202" s="4">
        <v>794748.29</v>
      </c>
      <c r="I202" s="4">
        <v>170807.37000000005</v>
      </c>
      <c r="J202" s="4">
        <v>886.38</v>
      </c>
      <c r="K202" s="4">
        <v>0</v>
      </c>
      <c r="L202" s="4">
        <v>0</v>
      </c>
      <c r="M202" s="4">
        <v>16.100000000000001</v>
      </c>
      <c r="N202" s="4">
        <v>870.28</v>
      </c>
      <c r="O202" s="3" t="s">
        <v>460</v>
      </c>
    </row>
    <row r="203" spans="1:16" x14ac:dyDescent="0.3">
      <c r="A203" s="3" t="s">
        <v>402</v>
      </c>
      <c r="B203" s="3" t="s">
        <v>403</v>
      </c>
      <c r="C203" s="3" t="s">
        <v>96</v>
      </c>
      <c r="D203" s="3" t="s">
        <v>386</v>
      </c>
      <c r="E203" s="3" t="s">
        <v>386</v>
      </c>
      <c r="F203" s="8" t="s">
        <v>12</v>
      </c>
      <c r="G203" s="3" t="s">
        <v>13</v>
      </c>
      <c r="H203" s="4">
        <v>234439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3" t="s">
        <v>460</v>
      </c>
    </row>
    <row r="204" spans="1:16" x14ac:dyDescent="0.3">
      <c r="A204" s="3" t="s">
        <v>97</v>
      </c>
      <c r="B204" s="3" t="s">
        <v>98</v>
      </c>
      <c r="C204" s="3" t="s">
        <v>99</v>
      </c>
      <c r="D204" s="3" t="s">
        <v>14</v>
      </c>
      <c r="E204" s="3" t="s">
        <v>386</v>
      </c>
      <c r="F204" s="8" t="s">
        <v>12</v>
      </c>
      <c r="G204" s="3" t="s">
        <v>13</v>
      </c>
      <c r="H204" s="4">
        <v>271500.17000000004</v>
      </c>
      <c r="I204" s="4">
        <v>22586.09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3" t="s">
        <v>460</v>
      </c>
    </row>
    <row r="205" spans="1:16" x14ac:dyDescent="0.3">
      <c r="A205" s="3" t="s">
        <v>100</v>
      </c>
      <c r="B205" s="3" t="s">
        <v>101</v>
      </c>
      <c r="C205" s="3" t="s">
        <v>99</v>
      </c>
      <c r="D205" s="3" t="s">
        <v>19</v>
      </c>
      <c r="E205" s="3" t="s">
        <v>386</v>
      </c>
      <c r="F205" s="8" t="s">
        <v>12</v>
      </c>
      <c r="G205" s="3" t="s">
        <v>13</v>
      </c>
      <c r="H205" s="4">
        <v>545293.75</v>
      </c>
      <c r="I205" s="4">
        <v>54005.14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3" t="s">
        <v>460</v>
      </c>
    </row>
    <row r="206" spans="1:16" x14ac:dyDescent="0.3">
      <c r="A206" s="3" t="s">
        <v>105</v>
      </c>
      <c r="B206" s="3" t="s">
        <v>106</v>
      </c>
      <c r="C206" s="3" t="s">
        <v>107</v>
      </c>
      <c r="D206" s="3" t="s">
        <v>11</v>
      </c>
      <c r="E206" s="3" t="s">
        <v>386</v>
      </c>
      <c r="F206" s="8" t="s">
        <v>12</v>
      </c>
      <c r="G206" s="3" t="s">
        <v>13</v>
      </c>
      <c r="H206" s="4">
        <v>364007.17</v>
      </c>
      <c r="I206" s="4">
        <v>60960.55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3" t="s">
        <v>460</v>
      </c>
    </row>
    <row r="207" spans="1:16" x14ac:dyDescent="0.3">
      <c r="A207" s="3" t="s">
        <v>108</v>
      </c>
      <c r="B207" s="3" t="s">
        <v>109</v>
      </c>
      <c r="C207" s="3" t="s">
        <v>110</v>
      </c>
      <c r="D207" s="3" t="s">
        <v>15</v>
      </c>
      <c r="E207" s="3">
        <v>1760002</v>
      </c>
      <c r="F207" s="8" t="s">
        <v>12</v>
      </c>
      <c r="G207" s="3" t="s">
        <v>13</v>
      </c>
      <c r="H207" s="4">
        <v>446355.47</v>
      </c>
      <c r="I207" s="4">
        <v>45091.1</v>
      </c>
      <c r="J207" s="4">
        <v>6901.63</v>
      </c>
      <c r="K207" s="4">
        <v>0</v>
      </c>
      <c r="L207" s="4">
        <v>0</v>
      </c>
      <c r="M207" s="4">
        <v>0</v>
      </c>
      <c r="N207" s="4">
        <v>6901.63</v>
      </c>
      <c r="O207" s="3" t="s">
        <v>460</v>
      </c>
    </row>
    <row r="208" spans="1:16" x14ac:dyDescent="0.3">
      <c r="A208" s="3" t="s">
        <v>111</v>
      </c>
      <c r="B208" s="3" t="s">
        <v>112</v>
      </c>
      <c r="C208" s="3" t="s">
        <v>113</v>
      </c>
      <c r="D208" s="3" t="s">
        <v>14</v>
      </c>
      <c r="E208" s="3">
        <v>1570005</v>
      </c>
      <c r="F208" s="8" t="s">
        <v>12</v>
      </c>
      <c r="G208" s="3" t="s">
        <v>13</v>
      </c>
      <c r="H208" s="4">
        <v>567327.62800000003</v>
      </c>
      <c r="I208" s="4">
        <v>396544.47</v>
      </c>
      <c r="J208" s="4">
        <v>2162.89</v>
      </c>
      <c r="K208" s="4">
        <v>0</v>
      </c>
      <c r="L208" s="4">
        <v>0</v>
      </c>
      <c r="M208" s="4">
        <v>125.65000000000002</v>
      </c>
      <c r="N208" s="4">
        <v>2037.2399999999998</v>
      </c>
      <c r="O208" s="3" t="s">
        <v>460</v>
      </c>
    </row>
    <row r="209" spans="1:16" x14ac:dyDescent="0.3">
      <c r="A209" s="3" t="s">
        <v>111</v>
      </c>
      <c r="B209" s="3" t="s">
        <v>112</v>
      </c>
      <c r="C209" s="3" t="s">
        <v>113</v>
      </c>
      <c r="D209" s="3" t="s">
        <v>14</v>
      </c>
      <c r="E209" s="3">
        <v>1620027</v>
      </c>
      <c r="F209" s="8" t="s">
        <v>12</v>
      </c>
      <c r="G209" s="3" t="s">
        <v>13</v>
      </c>
      <c r="H209" s="4">
        <v>567327.62800000003</v>
      </c>
      <c r="I209" s="4">
        <v>396544.47</v>
      </c>
      <c r="J209" s="4">
        <v>12352.58</v>
      </c>
      <c r="K209" s="4">
        <v>0</v>
      </c>
      <c r="L209" s="4">
        <v>0</v>
      </c>
      <c r="M209" s="4">
        <v>299.39</v>
      </c>
      <c r="N209" s="4">
        <v>12053.19</v>
      </c>
      <c r="O209" s="3" t="s">
        <v>460</v>
      </c>
    </row>
    <row r="210" spans="1:16" x14ac:dyDescent="0.3">
      <c r="A210" s="3" t="s">
        <v>116</v>
      </c>
      <c r="B210" s="3" t="s">
        <v>117</v>
      </c>
      <c r="C210" s="3" t="s">
        <v>118</v>
      </c>
      <c r="D210" s="3" t="s">
        <v>14</v>
      </c>
      <c r="E210" s="3" t="s">
        <v>386</v>
      </c>
      <c r="F210" s="8" t="s">
        <v>12</v>
      </c>
      <c r="G210" s="3" t="s">
        <v>13</v>
      </c>
      <c r="H210" s="4">
        <v>274665</v>
      </c>
      <c r="I210" s="4">
        <v>24665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3" t="s">
        <v>460</v>
      </c>
    </row>
    <row r="211" spans="1:16" x14ac:dyDescent="0.3">
      <c r="A211" s="3" t="s">
        <v>119</v>
      </c>
      <c r="B211" s="3" t="s">
        <v>120</v>
      </c>
      <c r="C211" s="3" t="s">
        <v>118</v>
      </c>
      <c r="D211" s="3" t="s">
        <v>19</v>
      </c>
      <c r="E211" s="3" t="s">
        <v>386</v>
      </c>
      <c r="F211" s="8" t="s">
        <v>12</v>
      </c>
      <c r="G211" s="3" t="s">
        <v>13</v>
      </c>
      <c r="H211" s="4">
        <v>1035736.37</v>
      </c>
      <c r="I211" s="4">
        <v>129326.37000000001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3" t="s">
        <v>460</v>
      </c>
    </row>
    <row r="212" spans="1:16" x14ac:dyDescent="0.3">
      <c r="A212" s="3" t="s">
        <v>121</v>
      </c>
      <c r="B212" s="3" t="s">
        <v>122</v>
      </c>
      <c r="C212" s="3" t="s">
        <v>118</v>
      </c>
      <c r="D212" s="3" t="s">
        <v>19</v>
      </c>
      <c r="E212" s="3" t="s">
        <v>386</v>
      </c>
      <c r="F212" s="8" t="s">
        <v>12</v>
      </c>
      <c r="G212" s="3" t="s">
        <v>22</v>
      </c>
      <c r="H212" s="4">
        <v>101699.4</v>
      </c>
      <c r="I212" s="4">
        <v>101699.4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3" t="s">
        <v>460</v>
      </c>
    </row>
    <row r="213" spans="1:16" x14ac:dyDescent="0.3">
      <c r="A213" s="3" t="s">
        <v>123</v>
      </c>
      <c r="B213" s="3" t="s">
        <v>124</v>
      </c>
      <c r="C213" s="3" t="s">
        <v>125</v>
      </c>
      <c r="D213" s="3" t="s">
        <v>19</v>
      </c>
      <c r="E213" s="3">
        <v>2500016</v>
      </c>
      <c r="F213" s="8" t="s">
        <v>12</v>
      </c>
      <c r="G213" s="3" t="s">
        <v>13</v>
      </c>
      <c r="H213" s="4">
        <v>459179.36</v>
      </c>
      <c r="I213" s="4">
        <v>49179.360000000001</v>
      </c>
      <c r="J213" s="4">
        <v>606.41</v>
      </c>
      <c r="K213" s="4">
        <v>0</v>
      </c>
      <c r="L213" s="4">
        <v>0</v>
      </c>
      <c r="M213" s="4">
        <v>0</v>
      </c>
      <c r="N213" s="4">
        <v>606.41</v>
      </c>
      <c r="O213" s="3" t="s">
        <v>460</v>
      </c>
    </row>
    <row r="214" spans="1:16" x14ac:dyDescent="0.3">
      <c r="A214" s="3" t="s">
        <v>390</v>
      </c>
      <c r="B214" s="3" t="s">
        <v>391</v>
      </c>
      <c r="C214" s="3" t="s">
        <v>480</v>
      </c>
      <c r="D214" s="3" t="s">
        <v>19</v>
      </c>
      <c r="E214" s="3">
        <v>3541564</v>
      </c>
      <c r="F214" s="8" t="s">
        <v>12</v>
      </c>
      <c r="G214" s="3" t="s">
        <v>13</v>
      </c>
      <c r="H214" s="4">
        <v>5000000</v>
      </c>
      <c r="I214" s="4">
        <v>4672.92</v>
      </c>
      <c r="J214" s="4">
        <v>4672.92</v>
      </c>
      <c r="K214" s="4">
        <v>0</v>
      </c>
      <c r="L214" s="4">
        <v>0</v>
      </c>
      <c r="M214" s="4">
        <v>0</v>
      </c>
      <c r="N214" s="4">
        <v>4672.92</v>
      </c>
      <c r="O214" s="3" t="s">
        <v>460</v>
      </c>
    </row>
    <row r="215" spans="1:16" x14ac:dyDescent="0.3">
      <c r="A215" s="3" t="s">
        <v>126</v>
      </c>
      <c r="B215" s="3" t="s">
        <v>127</v>
      </c>
      <c r="C215" s="3" t="s">
        <v>128</v>
      </c>
      <c r="D215" s="3" t="s">
        <v>15</v>
      </c>
      <c r="E215" s="3">
        <v>1760004</v>
      </c>
      <c r="F215" s="8" t="s">
        <v>12</v>
      </c>
      <c r="G215" s="3" t="s">
        <v>13</v>
      </c>
      <c r="H215" s="4">
        <v>106661.81</v>
      </c>
      <c r="I215" s="4">
        <v>9339.2800000000007</v>
      </c>
      <c r="J215" s="4">
        <v>2677.47</v>
      </c>
      <c r="K215" s="4">
        <v>0</v>
      </c>
      <c r="L215" s="4">
        <v>0</v>
      </c>
      <c r="M215" s="4">
        <v>0</v>
      </c>
      <c r="N215" s="4">
        <v>2677.47</v>
      </c>
      <c r="O215" s="3" t="s">
        <v>460</v>
      </c>
    </row>
    <row r="216" spans="1:16" x14ac:dyDescent="0.3">
      <c r="A216" s="3" t="s">
        <v>129</v>
      </c>
      <c r="B216" s="3" t="s">
        <v>130</v>
      </c>
      <c r="C216" s="3" t="s">
        <v>174</v>
      </c>
      <c r="D216" s="3" t="s">
        <v>19</v>
      </c>
      <c r="E216" s="3">
        <v>2500061</v>
      </c>
      <c r="F216" s="8" t="s">
        <v>12</v>
      </c>
      <c r="G216" s="3" t="s">
        <v>13</v>
      </c>
      <c r="H216" s="4">
        <v>658435.32999999996</v>
      </c>
      <c r="I216" s="4">
        <v>26238.33</v>
      </c>
      <c r="J216" s="4">
        <v>1512.28</v>
      </c>
      <c r="K216" s="4">
        <v>0</v>
      </c>
      <c r="L216" s="4">
        <v>0</v>
      </c>
      <c r="M216" s="4">
        <v>0</v>
      </c>
      <c r="N216" s="4">
        <v>1512.28</v>
      </c>
      <c r="O216" s="3" t="s">
        <v>460</v>
      </c>
    </row>
    <row r="217" spans="1:16" x14ac:dyDescent="0.3">
      <c r="A217" s="3" t="s">
        <v>132</v>
      </c>
      <c r="B217" s="3" t="s">
        <v>479</v>
      </c>
      <c r="C217" s="3" t="s">
        <v>10</v>
      </c>
      <c r="D217" s="3" t="s">
        <v>19</v>
      </c>
      <c r="E217" s="3">
        <v>2500178</v>
      </c>
      <c r="F217" s="8" t="s">
        <v>12</v>
      </c>
      <c r="G217" s="3" t="s">
        <v>13</v>
      </c>
      <c r="H217" s="4">
        <v>733011.39</v>
      </c>
      <c r="I217" s="4">
        <v>443224.43</v>
      </c>
      <c r="J217" s="4">
        <v>4043.04</v>
      </c>
      <c r="K217" s="4">
        <v>0</v>
      </c>
      <c r="L217" s="4">
        <v>0</v>
      </c>
      <c r="M217" s="4">
        <v>0</v>
      </c>
      <c r="N217" s="4">
        <v>4043.04</v>
      </c>
      <c r="O217" s="3" t="s">
        <v>460</v>
      </c>
    </row>
    <row r="218" spans="1:16" x14ac:dyDescent="0.3">
      <c r="A218" s="3" t="s">
        <v>133</v>
      </c>
      <c r="B218" s="3" t="s">
        <v>134</v>
      </c>
      <c r="C218" s="3" t="s">
        <v>10</v>
      </c>
      <c r="D218" s="3" t="s">
        <v>14</v>
      </c>
      <c r="E218" s="3">
        <v>3540199</v>
      </c>
      <c r="F218" s="8" t="s">
        <v>12</v>
      </c>
      <c r="G218" s="3" t="s">
        <v>22</v>
      </c>
      <c r="H218" s="4">
        <v>195058.53</v>
      </c>
      <c r="I218" s="4">
        <v>195058.53</v>
      </c>
      <c r="J218" s="4">
        <v>136818.57999999999</v>
      </c>
      <c r="K218" s="4">
        <v>0</v>
      </c>
      <c r="L218" s="4">
        <v>0</v>
      </c>
      <c r="M218" s="4">
        <v>0</v>
      </c>
      <c r="N218" s="4">
        <v>136818.57999999999</v>
      </c>
      <c r="O218" s="3" t="s">
        <v>460</v>
      </c>
    </row>
    <row r="219" spans="1:16" x14ac:dyDescent="0.3">
      <c r="A219" s="3" t="s">
        <v>135</v>
      </c>
      <c r="B219" s="3" t="s">
        <v>136</v>
      </c>
      <c r="C219" s="3" t="s">
        <v>137</v>
      </c>
      <c r="D219" s="3" t="s">
        <v>19</v>
      </c>
      <c r="E219" s="3" t="s">
        <v>386</v>
      </c>
      <c r="F219" s="8" t="s">
        <v>12</v>
      </c>
      <c r="G219" s="3" t="s">
        <v>22</v>
      </c>
      <c r="H219" s="4">
        <v>2962756.7600000002</v>
      </c>
      <c r="I219" s="4">
        <v>2962756.76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3" t="s">
        <v>460</v>
      </c>
    </row>
    <row r="220" spans="1:16" x14ac:dyDescent="0.3">
      <c r="A220" s="3" t="s">
        <v>138</v>
      </c>
      <c r="B220" s="3" t="s">
        <v>139</v>
      </c>
      <c r="C220" s="3" t="s">
        <v>137</v>
      </c>
      <c r="D220" s="3" t="s">
        <v>14</v>
      </c>
      <c r="E220" s="3" t="s">
        <v>386</v>
      </c>
      <c r="F220" s="8" t="s">
        <v>12</v>
      </c>
      <c r="G220" s="3" t="s">
        <v>22</v>
      </c>
      <c r="H220" s="4">
        <v>1562038.2000000002</v>
      </c>
      <c r="I220" s="4">
        <v>1562038.2000000002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3" t="s">
        <v>460</v>
      </c>
    </row>
    <row r="221" spans="1:16" x14ac:dyDescent="0.3">
      <c r="A221" s="3" t="s">
        <v>140</v>
      </c>
      <c r="B221" s="3" t="s">
        <v>141</v>
      </c>
      <c r="C221" s="3" t="s">
        <v>142</v>
      </c>
      <c r="D221" s="3" t="s">
        <v>14</v>
      </c>
      <c r="E221" s="3">
        <v>1620030</v>
      </c>
      <c r="F221" s="8" t="s">
        <v>12</v>
      </c>
      <c r="G221" s="3" t="s">
        <v>13</v>
      </c>
      <c r="H221" s="4">
        <v>419001.42</v>
      </c>
      <c r="I221" s="4">
        <v>61642.67</v>
      </c>
      <c r="J221" s="4">
        <v>2103.4799999999996</v>
      </c>
      <c r="K221" s="4">
        <v>0</v>
      </c>
      <c r="L221" s="4">
        <v>0</v>
      </c>
      <c r="M221" s="4">
        <v>33.18</v>
      </c>
      <c r="N221" s="4">
        <v>2070.2999999999997</v>
      </c>
      <c r="O221" s="3" t="s">
        <v>460</v>
      </c>
    </row>
    <row r="222" spans="1:16" x14ac:dyDescent="0.3">
      <c r="A222" s="3" t="s">
        <v>140</v>
      </c>
      <c r="B222" s="3" t="s">
        <v>141</v>
      </c>
      <c r="C222" s="3" t="s">
        <v>142</v>
      </c>
      <c r="D222" s="3" t="s">
        <v>19</v>
      </c>
      <c r="E222" s="3">
        <v>2500007</v>
      </c>
      <c r="F222" s="8" t="s">
        <v>12</v>
      </c>
      <c r="G222" s="3" t="s">
        <v>13</v>
      </c>
      <c r="H222" s="4">
        <v>419001.42</v>
      </c>
      <c r="I222" s="4">
        <v>61642.67</v>
      </c>
      <c r="J222" s="4">
        <v>3398.71</v>
      </c>
      <c r="K222" s="4">
        <v>0</v>
      </c>
      <c r="L222" s="4">
        <v>0</v>
      </c>
      <c r="M222" s="4">
        <v>0</v>
      </c>
      <c r="N222" s="4">
        <v>3398.71</v>
      </c>
      <c r="O222" s="3" t="s">
        <v>460</v>
      </c>
    </row>
    <row r="223" spans="1:16" x14ac:dyDescent="0.3">
      <c r="A223" s="3" t="s">
        <v>143</v>
      </c>
      <c r="B223" s="3" t="s">
        <v>144</v>
      </c>
      <c r="C223" s="3" t="s">
        <v>33</v>
      </c>
      <c r="D223" s="3" t="s">
        <v>14</v>
      </c>
      <c r="E223" s="3" t="s">
        <v>386</v>
      </c>
      <c r="F223" s="8" t="s">
        <v>12</v>
      </c>
      <c r="G223" s="3" t="s">
        <v>13</v>
      </c>
      <c r="H223" s="4">
        <v>1851806.4900000002</v>
      </c>
      <c r="I223" s="4">
        <v>666806.49000000011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3" t="s">
        <v>460</v>
      </c>
    </row>
    <row r="224" spans="1:16" x14ac:dyDescent="0.3">
      <c r="A224" s="3" t="s">
        <v>164</v>
      </c>
      <c r="B224" s="3" t="s">
        <v>165</v>
      </c>
      <c r="C224" s="3" t="s">
        <v>79</v>
      </c>
      <c r="D224" s="3" t="s">
        <v>19</v>
      </c>
      <c r="E224" s="3" t="s">
        <v>386</v>
      </c>
      <c r="F224" s="8" t="s">
        <v>12</v>
      </c>
      <c r="G224" s="3" t="s">
        <v>22</v>
      </c>
      <c r="H224" s="4">
        <v>3447262.8200000003</v>
      </c>
      <c r="I224" s="4">
        <v>3447262.8200000003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3" t="s">
        <v>460</v>
      </c>
      <c r="P224" s="3" t="s">
        <v>519</v>
      </c>
    </row>
    <row r="225" spans="1:15" x14ac:dyDescent="0.3">
      <c r="A225" s="3" t="s">
        <v>145</v>
      </c>
      <c r="B225" s="3" t="s">
        <v>146</v>
      </c>
      <c r="C225" s="3" t="s">
        <v>27</v>
      </c>
      <c r="D225" s="3" t="s">
        <v>14</v>
      </c>
      <c r="E225" s="3" t="s">
        <v>386</v>
      </c>
      <c r="F225" s="8" t="s">
        <v>12</v>
      </c>
      <c r="G225" s="3" t="s">
        <v>22</v>
      </c>
      <c r="H225" s="4">
        <v>125501.32</v>
      </c>
      <c r="I225" s="4">
        <v>73453.61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3" t="s">
        <v>460</v>
      </c>
    </row>
    <row r="226" spans="1:15" x14ac:dyDescent="0.3">
      <c r="A226" s="3" t="s">
        <v>392</v>
      </c>
      <c r="B226" s="3" t="s">
        <v>393</v>
      </c>
      <c r="C226" s="3" t="s">
        <v>71</v>
      </c>
      <c r="D226" s="3" t="s">
        <v>386</v>
      </c>
      <c r="E226" s="3" t="s">
        <v>386</v>
      </c>
      <c r="F226" s="8" t="s">
        <v>12</v>
      </c>
      <c r="G226" s="3" t="s">
        <v>485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3" t="s">
        <v>460</v>
      </c>
    </row>
    <row r="227" spans="1:15" x14ac:dyDescent="0.3">
      <c r="A227" s="3" t="s">
        <v>147</v>
      </c>
      <c r="B227" s="3" t="s">
        <v>148</v>
      </c>
      <c r="C227" s="3" t="s">
        <v>149</v>
      </c>
      <c r="D227" s="3" t="s">
        <v>14</v>
      </c>
      <c r="E227" s="3" t="s">
        <v>386</v>
      </c>
      <c r="F227" s="8" t="s">
        <v>12</v>
      </c>
      <c r="G227" s="3" t="s">
        <v>13</v>
      </c>
      <c r="H227" s="4">
        <v>200000</v>
      </c>
      <c r="I227" s="4">
        <v>14991.3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3" t="s">
        <v>460</v>
      </c>
    </row>
    <row r="228" spans="1:15" x14ac:dyDescent="0.3">
      <c r="A228" s="3" t="s">
        <v>394</v>
      </c>
      <c r="B228" s="3" t="s">
        <v>395</v>
      </c>
      <c r="C228" s="3" t="s">
        <v>115</v>
      </c>
      <c r="D228" s="3" t="s">
        <v>386</v>
      </c>
      <c r="E228" s="3" t="s">
        <v>386</v>
      </c>
      <c r="F228" s="8" t="s">
        <v>12</v>
      </c>
      <c r="G228" s="3" t="s">
        <v>13</v>
      </c>
      <c r="H228" s="4">
        <v>800000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3" t="s">
        <v>460</v>
      </c>
    </row>
    <row r="229" spans="1:15" x14ac:dyDescent="0.3">
      <c r="A229" s="3" t="s">
        <v>371</v>
      </c>
      <c r="B229" s="3" t="s">
        <v>372</v>
      </c>
      <c r="C229" s="3" t="s">
        <v>88</v>
      </c>
      <c r="D229" s="3" t="s">
        <v>15</v>
      </c>
      <c r="E229" s="3" t="s">
        <v>386</v>
      </c>
      <c r="F229" s="8" t="s">
        <v>183</v>
      </c>
      <c r="G229" s="3" t="s">
        <v>22</v>
      </c>
      <c r="H229" s="4">
        <v>45346.610000000015</v>
      </c>
      <c r="I229" s="4">
        <v>45346.610000000015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3" t="s">
        <v>460</v>
      </c>
    </row>
    <row r="230" spans="1:15" x14ac:dyDescent="0.3">
      <c r="A230" s="3" t="s">
        <v>411</v>
      </c>
      <c r="B230" s="3" t="s">
        <v>412</v>
      </c>
      <c r="C230" s="3" t="s">
        <v>413</v>
      </c>
      <c r="D230" s="3" t="s">
        <v>386</v>
      </c>
      <c r="E230" s="3" t="s">
        <v>386</v>
      </c>
      <c r="F230" s="8" t="s">
        <v>12</v>
      </c>
      <c r="G230" s="3" t="s">
        <v>485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3" t="s">
        <v>460</v>
      </c>
    </row>
    <row r="231" spans="1:15" x14ac:dyDescent="0.3">
      <c r="A231" s="3" t="s">
        <v>150</v>
      </c>
      <c r="B231" s="3" t="s">
        <v>151</v>
      </c>
      <c r="C231" s="3" t="s">
        <v>56</v>
      </c>
      <c r="D231" s="3" t="s">
        <v>14</v>
      </c>
      <c r="E231" s="3" t="s">
        <v>386</v>
      </c>
      <c r="F231" s="8" t="s">
        <v>23</v>
      </c>
      <c r="G231" s="3" t="s">
        <v>22</v>
      </c>
      <c r="H231" s="4">
        <v>222321.64</v>
      </c>
      <c r="I231" s="4">
        <v>222321.64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3" t="s">
        <v>460</v>
      </c>
    </row>
    <row r="232" spans="1:15" x14ac:dyDescent="0.3">
      <c r="A232" s="3" t="s">
        <v>152</v>
      </c>
      <c r="B232" s="3" t="s">
        <v>153</v>
      </c>
      <c r="C232" s="3" t="s">
        <v>61</v>
      </c>
      <c r="D232" s="3" t="s">
        <v>14</v>
      </c>
      <c r="E232" s="3">
        <v>3540190</v>
      </c>
      <c r="F232" s="8" t="s">
        <v>12</v>
      </c>
      <c r="G232" s="3" t="s">
        <v>28</v>
      </c>
      <c r="H232" s="4">
        <v>906539.13</v>
      </c>
      <c r="I232" s="4">
        <v>34104.639999999999</v>
      </c>
      <c r="J232" s="4">
        <v>9217.2999999999993</v>
      </c>
      <c r="K232" s="4">
        <v>0</v>
      </c>
      <c r="L232" s="4">
        <v>0</v>
      </c>
      <c r="M232" s="4">
        <v>237.53000000000003</v>
      </c>
      <c r="N232" s="4">
        <v>8979.7699999999986</v>
      </c>
      <c r="O232" s="3" t="s">
        <v>460</v>
      </c>
    </row>
    <row r="233" spans="1:15" x14ac:dyDescent="0.3">
      <c r="A233" s="3" t="s">
        <v>154</v>
      </c>
      <c r="B233" s="3" t="s">
        <v>155</v>
      </c>
      <c r="C233" s="3" t="s">
        <v>65</v>
      </c>
      <c r="D233" s="3" t="s">
        <v>14</v>
      </c>
      <c r="E233" s="3" t="s">
        <v>386</v>
      </c>
      <c r="F233" s="8" t="s">
        <v>23</v>
      </c>
      <c r="G233" s="3" t="s">
        <v>22</v>
      </c>
      <c r="H233" s="4">
        <v>106481.62</v>
      </c>
      <c r="I233" s="4">
        <v>106481.62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3" t="s">
        <v>460</v>
      </c>
    </row>
    <row r="234" spans="1:15" x14ac:dyDescent="0.3">
      <c r="A234" s="3" t="s">
        <v>156</v>
      </c>
      <c r="B234" s="3" t="s">
        <v>157</v>
      </c>
      <c r="C234" s="3" t="s">
        <v>158</v>
      </c>
      <c r="D234" s="3" t="s">
        <v>14</v>
      </c>
      <c r="E234" s="3" t="s">
        <v>386</v>
      </c>
      <c r="F234" s="8" t="s">
        <v>23</v>
      </c>
      <c r="G234" s="3" t="s">
        <v>22</v>
      </c>
      <c r="H234" s="4">
        <v>44758.01</v>
      </c>
      <c r="I234" s="4">
        <v>44758.01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3" t="s">
        <v>460</v>
      </c>
    </row>
    <row r="235" spans="1:15" x14ac:dyDescent="0.3">
      <c r="A235" s="3" t="s">
        <v>159</v>
      </c>
      <c r="B235" s="3" t="s">
        <v>160</v>
      </c>
      <c r="C235" s="3" t="s">
        <v>161</v>
      </c>
      <c r="D235" s="3" t="s">
        <v>19</v>
      </c>
      <c r="E235" s="3" t="s">
        <v>386</v>
      </c>
      <c r="F235" s="8" t="s">
        <v>12</v>
      </c>
      <c r="G235" s="3" t="s">
        <v>13</v>
      </c>
      <c r="H235" s="4">
        <v>403172.1</v>
      </c>
      <c r="I235" s="4">
        <v>3172.1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3" t="s">
        <v>460</v>
      </c>
    </row>
    <row r="236" spans="1:15" x14ac:dyDescent="0.3">
      <c r="A236" s="3" t="s">
        <v>162</v>
      </c>
      <c r="B236" s="3" t="s">
        <v>163</v>
      </c>
      <c r="C236" s="3" t="s">
        <v>79</v>
      </c>
      <c r="D236" s="3" t="s">
        <v>14</v>
      </c>
      <c r="E236" s="3">
        <v>1570014</v>
      </c>
      <c r="F236" s="8" t="s">
        <v>12</v>
      </c>
      <c r="G236" s="3" t="s">
        <v>28</v>
      </c>
      <c r="H236" s="4">
        <v>2044385.3499999999</v>
      </c>
      <c r="I236" s="4">
        <v>265662.89999999997</v>
      </c>
      <c r="J236" s="4">
        <v>1880.92</v>
      </c>
      <c r="K236" s="4">
        <v>0</v>
      </c>
      <c r="L236" s="4">
        <v>0</v>
      </c>
      <c r="M236" s="4">
        <v>0</v>
      </c>
      <c r="N236" s="4">
        <v>1880.92</v>
      </c>
      <c r="O236" s="3" t="s">
        <v>460</v>
      </c>
    </row>
    <row r="237" spans="1:15" x14ac:dyDescent="0.3">
      <c r="A237" s="3" t="s">
        <v>162</v>
      </c>
      <c r="B237" s="3" t="s">
        <v>163</v>
      </c>
      <c r="C237" s="3" t="s">
        <v>79</v>
      </c>
      <c r="D237" s="3" t="s">
        <v>16</v>
      </c>
      <c r="E237" s="3">
        <v>1630002</v>
      </c>
      <c r="F237" s="8" t="s">
        <v>12</v>
      </c>
      <c r="G237" s="3" t="s">
        <v>28</v>
      </c>
      <c r="H237" s="4">
        <v>2044385.3499999999</v>
      </c>
      <c r="I237" s="4">
        <v>265662.89999999997</v>
      </c>
      <c r="J237" s="4">
        <v>3320.1799999999994</v>
      </c>
      <c r="K237" s="4">
        <v>0</v>
      </c>
      <c r="L237" s="4">
        <v>0</v>
      </c>
      <c r="M237" s="4">
        <v>243.54</v>
      </c>
      <c r="N237" s="4">
        <v>3076.6399999999994</v>
      </c>
      <c r="O237" s="3" t="s">
        <v>460</v>
      </c>
    </row>
    <row r="238" spans="1:15" x14ac:dyDescent="0.3">
      <c r="A238" s="3" t="s">
        <v>162</v>
      </c>
      <c r="B238" s="3" t="s">
        <v>163</v>
      </c>
      <c r="C238" s="3" t="s">
        <v>79</v>
      </c>
      <c r="D238" s="3" t="s">
        <v>11</v>
      </c>
      <c r="E238" s="3">
        <v>1530060</v>
      </c>
      <c r="F238" s="8" t="s">
        <v>12</v>
      </c>
      <c r="G238" s="3" t="s">
        <v>28</v>
      </c>
      <c r="H238" s="4">
        <v>2044385.3499999999</v>
      </c>
      <c r="I238" s="4">
        <v>265662.89999999997</v>
      </c>
      <c r="J238" s="4">
        <v>26034.739999999998</v>
      </c>
      <c r="K238" s="4">
        <v>0</v>
      </c>
      <c r="L238" s="4">
        <v>0</v>
      </c>
      <c r="M238" s="4">
        <v>25721.07</v>
      </c>
      <c r="N238" s="4">
        <v>313.67</v>
      </c>
      <c r="O238" s="3" t="s">
        <v>460</v>
      </c>
    </row>
    <row r="239" spans="1:15" x14ac:dyDescent="0.3">
      <c r="A239" s="3" t="s">
        <v>162</v>
      </c>
      <c r="B239" s="3" t="s">
        <v>163</v>
      </c>
      <c r="C239" s="3" t="s">
        <v>79</v>
      </c>
      <c r="D239" s="3" t="s">
        <v>14</v>
      </c>
      <c r="E239" s="3">
        <v>3541299</v>
      </c>
      <c r="F239" s="8" t="s">
        <v>12</v>
      </c>
      <c r="G239" s="3" t="s">
        <v>28</v>
      </c>
      <c r="H239" s="4">
        <v>2044385.3499999999</v>
      </c>
      <c r="I239" s="4">
        <v>265662.89999999997</v>
      </c>
      <c r="J239" s="4">
        <v>1712.44</v>
      </c>
      <c r="K239" s="4">
        <v>0</v>
      </c>
      <c r="L239" s="4">
        <v>0</v>
      </c>
      <c r="M239" s="4">
        <v>47.859999999999992</v>
      </c>
      <c r="N239" s="4">
        <v>1664.5800000000002</v>
      </c>
      <c r="O239" s="3" t="s">
        <v>460</v>
      </c>
    </row>
    <row r="240" spans="1:15" x14ac:dyDescent="0.3">
      <c r="A240" s="3" t="s">
        <v>162</v>
      </c>
      <c r="B240" s="3" t="s">
        <v>163</v>
      </c>
      <c r="C240" s="3" t="s">
        <v>79</v>
      </c>
      <c r="D240" s="3" t="s">
        <v>19</v>
      </c>
      <c r="E240" s="3">
        <v>2500083</v>
      </c>
      <c r="F240" s="8" t="s">
        <v>12</v>
      </c>
      <c r="G240" s="3" t="s">
        <v>28</v>
      </c>
      <c r="H240" s="4">
        <v>2044385.3499999999</v>
      </c>
      <c r="I240" s="4">
        <v>265662.89999999997</v>
      </c>
      <c r="J240" s="4">
        <v>5788.5000000000009</v>
      </c>
      <c r="K240" s="4">
        <v>0</v>
      </c>
      <c r="L240" s="4">
        <v>0</v>
      </c>
      <c r="M240" s="4">
        <v>0</v>
      </c>
      <c r="N240" s="4">
        <v>5788.5000000000009</v>
      </c>
      <c r="O240" s="3" t="s">
        <v>460</v>
      </c>
    </row>
    <row r="241" spans="1:15" x14ac:dyDescent="0.3">
      <c r="A241" s="3" t="s">
        <v>162</v>
      </c>
      <c r="B241" s="3" t="s">
        <v>163</v>
      </c>
      <c r="C241" s="3" t="s">
        <v>79</v>
      </c>
      <c r="D241" s="3" t="s">
        <v>14</v>
      </c>
      <c r="E241" s="3">
        <v>3541563</v>
      </c>
      <c r="F241" s="8" t="s">
        <v>12</v>
      </c>
      <c r="G241" s="3" t="s">
        <v>28</v>
      </c>
      <c r="H241" s="4">
        <v>2044385.3499999999</v>
      </c>
      <c r="I241" s="4">
        <v>265662.89999999997</v>
      </c>
      <c r="J241" s="4">
        <v>724.84999999999991</v>
      </c>
      <c r="K241" s="4">
        <v>0</v>
      </c>
      <c r="L241" s="4">
        <v>0</v>
      </c>
      <c r="M241" s="4">
        <v>18.72</v>
      </c>
      <c r="N241" s="4">
        <v>706.12999999999988</v>
      </c>
      <c r="O241" s="3" t="s">
        <v>460</v>
      </c>
    </row>
    <row r="242" spans="1:15" x14ac:dyDescent="0.3">
      <c r="A242" s="3" t="s">
        <v>162</v>
      </c>
      <c r="B242" s="3" t="s">
        <v>163</v>
      </c>
      <c r="C242" s="3" t="s">
        <v>79</v>
      </c>
      <c r="D242" s="3" t="s">
        <v>19</v>
      </c>
      <c r="E242" s="3">
        <v>2500010</v>
      </c>
      <c r="F242" s="8" t="s">
        <v>12</v>
      </c>
      <c r="G242" s="3" t="s">
        <v>28</v>
      </c>
      <c r="H242" s="4">
        <v>2044385.3499999999</v>
      </c>
      <c r="I242" s="4">
        <v>265662.89999999997</v>
      </c>
      <c r="J242" s="4">
        <v>22795.53</v>
      </c>
      <c r="K242" s="4">
        <v>0</v>
      </c>
      <c r="L242" s="4">
        <v>0</v>
      </c>
      <c r="M242" s="4">
        <v>1045.9000000000001</v>
      </c>
      <c r="N242" s="4">
        <v>21749.629999999997</v>
      </c>
      <c r="O242" s="3" t="s">
        <v>460</v>
      </c>
    </row>
    <row r="243" spans="1:15" x14ac:dyDescent="0.3">
      <c r="A243" s="3" t="s">
        <v>166</v>
      </c>
      <c r="B243" s="3" t="s">
        <v>167</v>
      </c>
      <c r="C243" s="3" t="s">
        <v>88</v>
      </c>
      <c r="D243" s="3" t="s">
        <v>19</v>
      </c>
      <c r="E243" s="3" t="s">
        <v>386</v>
      </c>
      <c r="F243" s="8" t="s">
        <v>12</v>
      </c>
      <c r="G243" s="3" t="s">
        <v>22</v>
      </c>
      <c r="H243" s="4">
        <v>641834.97</v>
      </c>
      <c r="I243" s="4">
        <v>641834.97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3" t="s">
        <v>460</v>
      </c>
    </row>
    <row r="244" spans="1:15" x14ac:dyDescent="0.3">
      <c r="A244" s="3" t="s">
        <v>170</v>
      </c>
      <c r="B244" s="3" t="s">
        <v>171</v>
      </c>
      <c r="C244" s="3" t="s">
        <v>104</v>
      </c>
      <c r="D244" s="3" t="s">
        <v>14</v>
      </c>
      <c r="E244" s="3">
        <v>3540156</v>
      </c>
      <c r="F244" s="8" t="s">
        <v>12</v>
      </c>
      <c r="G244" s="3" t="s">
        <v>13</v>
      </c>
      <c r="H244" s="4">
        <v>345735.37</v>
      </c>
      <c r="I244" s="4">
        <v>84491.389999999985</v>
      </c>
      <c r="J244" s="4">
        <v>16890.179999999997</v>
      </c>
      <c r="K244" s="4">
        <v>0</v>
      </c>
      <c r="L244" s="4">
        <v>0</v>
      </c>
      <c r="M244" s="4">
        <v>16888.489999999998</v>
      </c>
      <c r="N244" s="4">
        <v>1.69</v>
      </c>
      <c r="O244" s="3" t="s">
        <v>460</v>
      </c>
    </row>
    <row r="245" spans="1:15" x14ac:dyDescent="0.3">
      <c r="A245" s="3" t="s">
        <v>170</v>
      </c>
      <c r="B245" s="3" t="s">
        <v>171</v>
      </c>
      <c r="C245" s="3" t="s">
        <v>104</v>
      </c>
      <c r="D245" s="3" t="s">
        <v>19</v>
      </c>
      <c r="E245" s="3">
        <v>2500055</v>
      </c>
      <c r="F245" s="8" t="s">
        <v>12</v>
      </c>
      <c r="G245" s="3" t="s">
        <v>13</v>
      </c>
      <c r="H245" s="4">
        <v>345735.37</v>
      </c>
      <c r="I245" s="4">
        <v>84491.389999999985</v>
      </c>
      <c r="J245" s="4">
        <v>10208.999999999998</v>
      </c>
      <c r="K245" s="4">
        <v>0</v>
      </c>
      <c r="L245" s="4">
        <v>0</v>
      </c>
      <c r="M245" s="4">
        <v>4962.5199999999995</v>
      </c>
      <c r="N245" s="4">
        <v>5246.4799999999987</v>
      </c>
      <c r="O245" s="3" t="s">
        <v>460</v>
      </c>
    </row>
    <row r="246" spans="1:15" x14ac:dyDescent="0.3">
      <c r="A246" s="3" t="s">
        <v>404</v>
      </c>
      <c r="B246" s="3" t="s">
        <v>405</v>
      </c>
      <c r="C246" s="3" t="s">
        <v>285</v>
      </c>
      <c r="D246" s="3" t="s">
        <v>386</v>
      </c>
      <c r="E246" s="3" t="s">
        <v>386</v>
      </c>
      <c r="F246" s="8" t="s">
        <v>12</v>
      </c>
      <c r="G246" s="3" t="s">
        <v>13</v>
      </c>
      <c r="H246" s="4">
        <v>300000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3" t="s">
        <v>460</v>
      </c>
    </row>
    <row r="247" spans="1:15" x14ac:dyDescent="0.3">
      <c r="A247" s="3" t="s">
        <v>406</v>
      </c>
      <c r="B247" s="3" t="s">
        <v>407</v>
      </c>
      <c r="C247" s="3" t="s">
        <v>18</v>
      </c>
      <c r="D247" s="3" t="s">
        <v>386</v>
      </c>
      <c r="E247" s="3" t="s">
        <v>386</v>
      </c>
      <c r="F247" s="8" t="s">
        <v>12</v>
      </c>
      <c r="G247" s="3" t="s">
        <v>485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3" t="s">
        <v>460</v>
      </c>
    </row>
    <row r="248" spans="1:15" x14ac:dyDescent="0.3">
      <c r="A248" s="3" t="s">
        <v>175</v>
      </c>
      <c r="B248" s="3" t="s">
        <v>176</v>
      </c>
      <c r="C248" s="3" t="s">
        <v>91</v>
      </c>
      <c r="D248" s="3" t="s">
        <v>14</v>
      </c>
      <c r="E248" s="3">
        <v>3541213</v>
      </c>
      <c r="F248" s="8" t="s">
        <v>12</v>
      </c>
      <c r="G248" s="3" t="s">
        <v>13</v>
      </c>
      <c r="H248" s="4">
        <v>110939.95000000001</v>
      </c>
      <c r="I248" s="4">
        <v>84361.51</v>
      </c>
      <c r="J248" s="4">
        <v>2892.6400000000003</v>
      </c>
      <c r="K248" s="4">
        <v>0</v>
      </c>
      <c r="L248" s="4">
        <v>0</v>
      </c>
      <c r="M248" s="4">
        <v>0</v>
      </c>
      <c r="N248" s="4">
        <v>2892.6400000000003</v>
      </c>
      <c r="O248" s="3" t="s">
        <v>460</v>
      </c>
    </row>
    <row r="249" spans="1:15" x14ac:dyDescent="0.3">
      <c r="A249" s="3" t="s">
        <v>175</v>
      </c>
      <c r="B249" s="3" t="s">
        <v>176</v>
      </c>
      <c r="C249" s="3" t="s">
        <v>91</v>
      </c>
      <c r="D249" s="3" t="s">
        <v>19</v>
      </c>
      <c r="E249" s="3">
        <v>2500018</v>
      </c>
      <c r="F249" s="8" t="s">
        <v>12</v>
      </c>
      <c r="G249" s="3" t="s">
        <v>13</v>
      </c>
      <c r="H249" s="4">
        <v>110939.95000000001</v>
      </c>
      <c r="I249" s="4">
        <v>84361.51</v>
      </c>
      <c r="J249" s="4">
        <v>528.91999999999996</v>
      </c>
      <c r="K249" s="4">
        <v>0</v>
      </c>
      <c r="L249" s="4">
        <v>0</v>
      </c>
      <c r="M249" s="4">
        <v>5.42</v>
      </c>
      <c r="N249" s="4">
        <v>523.5</v>
      </c>
      <c r="O249" s="3" t="s">
        <v>460</v>
      </c>
    </row>
    <row r="250" spans="1:15" x14ac:dyDescent="0.3">
      <c r="A250" s="3" t="s">
        <v>408</v>
      </c>
      <c r="B250" s="3" t="s">
        <v>409</v>
      </c>
      <c r="C250" s="3" t="s">
        <v>410</v>
      </c>
      <c r="D250" s="3" t="s">
        <v>386</v>
      </c>
      <c r="E250" s="3" t="s">
        <v>386</v>
      </c>
      <c r="F250" s="8" t="s">
        <v>12</v>
      </c>
      <c r="G250" s="3" t="s">
        <v>485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3" t="s">
        <v>460</v>
      </c>
    </row>
    <row r="251" spans="1:15" x14ac:dyDescent="0.3">
      <c r="A251" s="3" t="s">
        <v>177</v>
      </c>
      <c r="B251" s="3" t="s">
        <v>178</v>
      </c>
      <c r="C251" s="3" t="s">
        <v>33</v>
      </c>
      <c r="D251" s="3" t="s">
        <v>19</v>
      </c>
      <c r="E251" s="3" t="s">
        <v>386</v>
      </c>
      <c r="F251" s="8" t="s">
        <v>12</v>
      </c>
      <c r="G251" s="3" t="s">
        <v>22</v>
      </c>
      <c r="H251" s="4">
        <v>791716.29</v>
      </c>
      <c r="I251" s="4">
        <v>791716.29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3" t="s">
        <v>460</v>
      </c>
    </row>
    <row r="252" spans="1:15" x14ac:dyDescent="0.3">
      <c r="A252" s="3" t="s">
        <v>190</v>
      </c>
      <c r="B252" s="3" t="s">
        <v>191</v>
      </c>
      <c r="C252" s="3" t="s">
        <v>480</v>
      </c>
      <c r="D252" s="3" t="s">
        <v>14</v>
      </c>
      <c r="E252" s="3">
        <v>3022380</v>
      </c>
      <c r="F252" s="8" t="s">
        <v>12</v>
      </c>
      <c r="G252" s="3" t="s">
        <v>13</v>
      </c>
      <c r="H252" s="4">
        <v>7355462.4500000002</v>
      </c>
      <c r="I252" s="4">
        <v>555462.44999999995</v>
      </c>
      <c r="J252" s="4">
        <v>550678.96</v>
      </c>
      <c r="K252" s="4">
        <v>0</v>
      </c>
      <c r="L252" s="4">
        <v>0</v>
      </c>
      <c r="M252" s="4">
        <v>0</v>
      </c>
      <c r="N252" s="4">
        <v>550678.96</v>
      </c>
      <c r="O252" s="3" t="s">
        <v>461</v>
      </c>
    </row>
    <row r="253" spans="1:15" x14ac:dyDescent="0.3">
      <c r="A253" s="3" t="s">
        <v>193</v>
      </c>
      <c r="B253" s="3" t="s">
        <v>194</v>
      </c>
      <c r="C253" s="3" t="s">
        <v>192</v>
      </c>
      <c r="D253" s="3" t="s">
        <v>14</v>
      </c>
      <c r="E253" s="3" t="s">
        <v>386</v>
      </c>
      <c r="F253" s="8" t="s">
        <v>12</v>
      </c>
      <c r="G253" s="3" t="s">
        <v>22</v>
      </c>
      <c r="H253" s="4">
        <v>343691.51</v>
      </c>
      <c r="I253" s="4">
        <v>343691.51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3" t="s">
        <v>461</v>
      </c>
    </row>
    <row r="254" spans="1:15" x14ac:dyDescent="0.3">
      <c r="A254" s="3" t="s">
        <v>179</v>
      </c>
      <c r="B254" s="3" t="s">
        <v>180</v>
      </c>
      <c r="C254" s="3" t="s">
        <v>237</v>
      </c>
      <c r="D254" s="3" t="s">
        <v>14</v>
      </c>
      <c r="E254" s="3">
        <v>3009051</v>
      </c>
      <c r="F254" s="8" t="s">
        <v>12</v>
      </c>
      <c r="G254" s="3" t="s">
        <v>22</v>
      </c>
      <c r="H254" s="4">
        <v>49545546.960000001</v>
      </c>
      <c r="I254" s="4">
        <v>10345546.960000001</v>
      </c>
      <c r="J254" s="4">
        <v>35823.22</v>
      </c>
      <c r="K254" s="4">
        <v>0</v>
      </c>
      <c r="L254" s="4">
        <v>0</v>
      </c>
      <c r="M254" s="4">
        <v>35067.18</v>
      </c>
      <c r="N254" s="4">
        <v>756.04</v>
      </c>
      <c r="O254" s="3" t="s">
        <v>461</v>
      </c>
    </row>
    <row r="255" spans="1:15" x14ac:dyDescent="0.3">
      <c r="A255" s="3" t="s">
        <v>179</v>
      </c>
      <c r="B255" s="3" t="s">
        <v>180</v>
      </c>
      <c r="C255" s="3" t="s">
        <v>36</v>
      </c>
      <c r="D255" s="3" t="s">
        <v>14</v>
      </c>
      <c r="E255" s="3">
        <v>3009052</v>
      </c>
      <c r="F255" s="8" t="s">
        <v>12</v>
      </c>
      <c r="G255" s="3" t="s">
        <v>22</v>
      </c>
      <c r="H255" s="4">
        <v>49545546.960000001</v>
      </c>
      <c r="I255" s="4">
        <v>10345546.960000001</v>
      </c>
      <c r="J255" s="4">
        <v>10841.83</v>
      </c>
      <c r="K255" s="4">
        <v>0</v>
      </c>
      <c r="L255" s="4">
        <v>0</v>
      </c>
      <c r="M255" s="4">
        <v>8158.26</v>
      </c>
      <c r="N255" s="4">
        <v>2683.5699999999997</v>
      </c>
      <c r="O255" s="3" t="s">
        <v>461</v>
      </c>
    </row>
    <row r="256" spans="1:15" x14ac:dyDescent="0.3">
      <c r="A256" s="3" t="s">
        <v>179</v>
      </c>
      <c r="B256" s="3" t="s">
        <v>180</v>
      </c>
      <c r="C256" s="3" t="s">
        <v>413</v>
      </c>
      <c r="D256" s="3" t="s">
        <v>14</v>
      </c>
      <c r="E256" s="3">
        <v>3009054</v>
      </c>
      <c r="F256" s="8" t="s">
        <v>12</v>
      </c>
      <c r="G256" s="3" t="s">
        <v>22</v>
      </c>
      <c r="H256" s="4">
        <v>49545546.960000001</v>
      </c>
      <c r="I256" s="4">
        <v>10345546.960000001</v>
      </c>
      <c r="J256" s="4">
        <v>2715.7400000000002</v>
      </c>
      <c r="K256" s="4">
        <v>0</v>
      </c>
      <c r="L256" s="4">
        <v>0</v>
      </c>
      <c r="M256" s="4">
        <v>65.930000000000007</v>
      </c>
      <c r="N256" s="4">
        <v>2649.8100000000004</v>
      </c>
      <c r="O256" s="3" t="s">
        <v>461</v>
      </c>
    </row>
    <row r="257" spans="1:15" x14ac:dyDescent="0.3">
      <c r="A257" s="3" t="s">
        <v>179</v>
      </c>
      <c r="B257" s="3" t="s">
        <v>180</v>
      </c>
      <c r="C257" s="3" t="s">
        <v>56</v>
      </c>
      <c r="D257" s="3" t="s">
        <v>14</v>
      </c>
      <c r="E257" s="3">
        <v>3009293</v>
      </c>
      <c r="F257" s="8" t="s">
        <v>12</v>
      </c>
      <c r="G257" s="3" t="s">
        <v>22</v>
      </c>
      <c r="H257" s="4">
        <v>49545546.960000001</v>
      </c>
      <c r="I257" s="4">
        <v>10345546.960000001</v>
      </c>
      <c r="J257" s="4">
        <v>7326.73</v>
      </c>
      <c r="K257" s="4">
        <v>0</v>
      </c>
      <c r="L257" s="4">
        <v>0</v>
      </c>
      <c r="M257" s="4">
        <v>6977.1399999999994</v>
      </c>
      <c r="N257" s="4">
        <v>349.58999999999992</v>
      </c>
      <c r="O257" s="3" t="s">
        <v>461</v>
      </c>
    </row>
    <row r="258" spans="1:15" x14ac:dyDescent="0.3">
      <c r="A258" s="3" t="s">
        <v>179</v>
      </c>
      <c r="B258" s="3" t="s">
        <v>180</v>
      </c>
      <c r="C258" s="3" t="s">
        <v>61</v>
      </c>
      <c r="D258" s="3" t="s">
        <v>14</v>
      </c>
      <c r="E258" s="3">
        <v>3020805</v>
      </c>
      <c r="F258" s="8" t="s">
        <v>12</v>
      </c>
      <c r="G258" s="3" t="s">
        <v>22</v>
      </c>
      <c r="H258" s="4">
        <v>49545546.960000001</v>
      </c>
      <c r="I258" s="4">
        <v>10345546.960000001</v>
      </c>
      <c r="J258" s="4">
        <v>30986.459999999995</v>
      </c>
      <c r="K258" s="4">
        <v>0</v>
      </c>
      <c r="L258" s="4">
        <v>0</v>
      </c>
      <c r="M258" s="4">
        <v>24871.049999999996</v>
      </c>
      <c r="N258" s="4">
        <v>6115.4100000000008</v>
      </c>
      <c r="O258" s="3" t="s">
        <v>461</v>
      </c>
    </row>
    <row r="259" spans="1:15" x14ac:dyDescent="0.3">
      <c r="A259" s="3" t="s">
        <v>179</v>
      </c>
      <c r="B259" s="3" t="s">
        <v>180</v>
      </c>
      <c r="C259" s="3" t="s">
        <v>61</v>
      </c>
      <c r="D259" s="3" t="s">
        <v>14</v>
      </c>
      <c r="E259" s="3">
        <v>3022001</v>
      </c>
      <c r="F259" s="8" t="s">
        <v>12</v>
      </c>
      <c r="G259" s="3" t="s">
        <v>22</v>
      </c>
      <c r="H259" s="4">
        <v>49545546.960000001</v>
      </c>
      <c r="I259" s="4">
        <v>10345546.960000001</v>
      </c>
      <c r="J259" s="4">
        <v>1330.91</v>
      </c>
      <c r="K259" s="4">
        <v>0</v>
      </c>
      <c r="L259" s="4">
        <v>0</v>
      </c>
      <c r="M259" s="4">
        <v>1091.3500000000001</v>
      </c>
      <c r="N259" s="4">
        <v>239.55999999999997</v>
      </c>
      <c r="O259" s="3" t="s">
        <v>461</v>
      </c>
    </row>
    <row r="260" spans="1:15" x14ac:dyDescent="0.3">
      <c r="A260" s="3" t="s">
        <v>179</v>
      </c>
      <c r="B260" s="3" t="s">
        <v>180</v>
      </c>
      <c r="C260" s="3" t="s">
        <v>68</v>
      </c>
      <c r="D260" s="3" t="s">
        <v>14</v>
      </c>
      <c r="E260" s="3">
        <v>3009206</v>
      </c>
      <c r="F260" s="8" t="s">
        <v>12</v>
      </c>
      <c r="G260" s="3" t="s">
        <v>22</v>
      </c>
      <c r="H260" s="4">
        <v>49545546.960000001</v>
      </c>
      <c r="I260" s="4">
        <v>10345546.960000001</v>
      </c>
      <c r="J260" s="4">
        <v>19115.48</v>
      </c>
      <c r="K260" s="4">
        <v>0</v>
      </c>
      <c r="L260" s="4">
        <v>0</v>
      </c>
      <c r="M260" s="4">
        <v>16473.48</v>
      </c>
      <c r="N260" s="4">
        <v>2642</v>
      </c>
      <c r="O260" s="3" t="s">
        <v>461</v>
      </c>
    </row>
    <row r="261" spans="1:15" x14ac:dyDescent="0.3">
      <c r="A261" s="3" t="s">
        <v>179</v>
      </c>
      <c r="B261" s="3" t="s">
        <v>180</v>
      </c>
      <c r="C261" s="3" t="s">
        <v>481</v>
      </c>
      <c r="D261" s="3" t="s">
        <v>14</v>
      </c>
      <c r="E261" s="3">
        <v>3009056</v>
      </c>
      <c r="F261" s="8" t="s">
        <v>12</v>
      </c>
      <c r="G261" s="3" t="s">
        <v>22</v>
      </c>
      <c r="H261" s="4">
        <v>49545546.960000001</v>
      </c>
      <c r="I261" s="4">
        <v>10345546.960000001</v>
      </c>
      <c r="J261" s="4">
        <v>5855.1500000000005</v>
      </c>
      <c r="K261" s="4">
        <v>0</v>
      </c>
      <c r="L261" s="4">
        <v>0</v>
      </c>
      <c r="M261" s="4">
        <v>5338.6</v>
      </c>
      <c r="N261" s="4">
        <v>516.55000000000007</v>
      </c>
      <c r="O261" s="3" t="s">
        <v>461</v>
      </c>
    </row>
    <row r="262" spans="1:15" x14ac:dyDescent="0.3">
      <c r="A262" s="3" t="s">
        <v>179</v>
      </c>
      <c r="B262" s="3" t="s">
        <v>180</v>
      </c>
      <c r="C262" s="3" t="s">
        <v>44</v>
      </c>
      <c r="D262" s="3" t="s">
        <v>14</v>
      </c>
      <c r="E262" s="3">
        <v>3009289</v>
      </c>
      <c r="F262" s="8" t="s">
        <v>12</v>
      </c>
      <c r="G262" s="3" t="s">
        <v>22</v>
      </c>
      <c r="H262" s="4">
        <v>49545546.960000001</v>
      </c>
      <c r="I262" s="4">
        <v>10345546.960000001</v>
      </c>
      <c r="J262" s="4">
        <v>49537.83</v>
      </c>
      <c r="K262" s="4">
        <v>0</v>
      </c>
      <c r="L262" s="4">
        <v>0</v>
      </c>
      <c r="M262" s="4">
        <v>44557.26</v>
      </c>
      <c r="N262" s="4">
        <v>4980.57</v>
      </c>
      <c r="O262" s="3" t="s">
        <v>461</v>
      </c>
    </row>
    <row r="263" spans="1:15" x14ac:dyDescent="0.3">
      <c r="A263" s="3" t="s">
        <v>179</v>
      </c>
      <c r="B263" s="3" t="s">
        <v>180</v>
      </c>
      <c r="C263" s="3" t="s">
        <v>30</v>
      </c>
      <c r="D263" s="3" t="s">
        <v>14</v>
      </c>
      <c r="E263" s="3">
        <v>3009337</v>
      </c>
      <c r="F263" s="8" t="s">
        <v>12</v>
      </c>
      <c r="G263" s="3" t="s">
        <v>22</v>
      </c>
      <c r="H263" s="4">
        <v>49545546.960000001</v>
      </c>
      <c r="I263" s="4">
        <v>10345546.960000001</v>
      </c>
      <c r="J263" s="4">
        <v>9259.9500000000007</v>
      </c>
      <c r="K263" s="4">
        <v>0</v>
      </c>
      <c r="L263" s="4">
        <v>0</v>
      </c>
      <c r="M263" s="4">
        <v>7825.7700000000023</v>
      </c>
      <c r="N263" s="4">
        <v>1434.1799999999994</v>
      </c>
      <c r="O263" s="3" t="s">
        <v>461</v>
      </c>
    </row>
    <row r="264" spans="1:15" x14ac:dyDescent="0.3">
      <c r="A264" s="3" t="s">
        <v>179</v>
      </c>
      <c r="B264" s="3" t="s">
        <v>180</v>
      </c>
      <c r="C264" s="3" t="s">
        <v>30</v>
      </c>
      <c r="D264" s="3" t="s">
        <v>14</v>
      </c>
      <c r="E264" s="3">
        <v>3022012</v>
      </c>
      <c r="F264" s="8" t="s">
        <v>12</v>
      </c>
      <c r="G264" s="3" t="s">
        <v>22</v>
      </c>
      <c r="H264" s="4">
        <v>49545546.960000001</v>
      </c>
      <c r="I264" s="4">
        <v>10345546.960000001</v>
      </c>
      <c r="J264" s="4">
        <v>336.38</v>
      </c>
      <c r="K264" s="4">
        <v>0</v>
      </c>
      <c r="L264" s="4">
        <v>0</v>
      </c>
      <c r="M264" s="4">
        <v>336.38</v>
      </c>
      <c r="N264" s="4">
        <v>0</v>
      </c>
      <c r="O264" s="3" t="s">
        <v>461</v>
      </c>
    </row>
    <row r="265" spans="1:15" x14ac:dyDescent="0.3">
      <c r="A265" s="3" t="s">
        <v>179</v>
      </c>
      <c r="B265" s="3" t="s">
        <v>180</v>
      </c>
      <c r="C265" s="3" t="s">
        <v>79</v>
      </c>
      <c r="D265" s="3" t="s">
        <v>14</v>
      </c>
      <c r="E265" s="3">
        <v>3009069</v>
      </c>
      <c r="F265" s="8" t="s">
        <v>12</v>
      </c>
      <c r="G265" s="3" t="s">
        <v>22</v>
      </c>
      <c r="H265" s="4">
        <v>49545546.960000001</v>
      </c>
      <c r="I265" s="4">
        <v>10345546.960000001</v>
      </c>
      <c r="J265" s="4">
        <v>239661.72000000003</v>
      </c>
      <c r="K265" s="4">
        <v>0</v>
      </c>
      <c r="L265" s="4">
        <v>0</v>
      </c>
      <c r="M265" s="4">
        <v>213359.79</v>
      </c>
      <c r="N265" s="4">
        <v>26301.930000000008</v>
      </c>
      <c r="O265" s="3" t="s">
        <v>461</v>
      </c>
    </row>
    <row r="266" spans="1:15" x14ac:dyDescent="0.3">
      <c r="A266" s="3" t="s">
        <v>179</v>
      </c>
      <c r="B266" s="3" t="s">
        <v>180</v>
      </c>
      <c r="C266" s="3" t="s">
        <v>79</v>
      </c>
      <c r="D266" s="3" t="s">
        <v>14</v>
      </c>
      <c r="E266" s="3">
        <v>3020801</v>
      </c>
      <c r="F266" s="8" t="s">
        <v>12</v>
      </c>
      <c r="G266" s="3" t="s">
        <v>22</v>
      </c>
      <c r="H266" s="4">
        <v>49545546.960000001</v>
      </c>
      <c r="I266" s="4">
        <v>10345546.960000001</v>
      </c>
      <c r="J266" s="4">
        <v>10896.390000000001</v>
      </c>
      <c r="K266" s="4">
        <v>0</v>
      </c>
      <c r="L266" s="4">
        <v>0</v>
      </c>
      <c r="M266" s="4">
        <v>78.28</v>
      </c>
      <c r="N266" s="4">
        <v>10818.11</v>
      </c>
      <c r="O266" s="3" t="s">
        <v>461</v>
      </c>
    </row>
    <row r="267" spans="1:15" x14ac:dyDescent="0.3">
      <c r="A267" s="3" t="s">
        <v>179</v>
      </c>
      <c r="B267" s="3" t="s">
        <v>180</v>
      </c>
      <c r="C267" s="3" t="s">
        <v>161</v>
      </c>
      <c r="D267" s="3" t="s">
        <v>14</v>
      </c>
      <c r="E267" s="3">
        <v>3009338</v>
      </c>
      <c r="F267" s="8" t="s">
        <v>12</v>
      </c>
      <c r="G267" s="3" t="s">
        <v>22</v>
      </c>
      <c r="H267" s="4">
        <v>49545546.960000001</v>
      </c>
      <c r="I267" s="4">
        <v>10345546.960000001</v>
      </c>
      <c r="J267" s="4">
        <v>125771.64</v>
      </c>
      <c r="K267" s="4">
        <v>0</v>
      </c>
      <c r="L267" s="4">
        <v>0</v>
      </c>
      <c r="M267" s="4">
        <v>114900.2</v>
      </c>
      <c r="N267" s="4">
        <v>10871.44</v>
      </c>
      <c r="O267" s="3" t="s">
        <v>461</v>
      </c>
    </row>
    <row r="268" spans="1:15" x14ac:dyDescent="0.3">
      <c r="A268" s="3" t="s">
        <v>179</v>
      </c>
      <c r="B268" s="3" t="s">
        <v>180</v>
      </c>
      <c r="C268" s="3" t="s">
        <v>228</v>
      </c>
      <c r="D268" s="3" t="s">
        <v>14</v>
      </c>
      <c r="E268" s="3">
        <v>3009070</v>
      </c>
      <c r="F268" s="8" t="s">
        <v>12</v>
      </c>
      <c r="G268" s="3" t="s">
        <v>22</v>
      </c>
      <c r="H268" s="4">
        <v>49545546.960000001</v>
      </c>
      <c r="I268" s="4">
        <v>10345546.960000001</v>
      </c>
      <c r="J268" s="4">
        <v>9282.64</v>
      </c>
      <c r="K268" s="4">
        <v>0</v>
      </c>
      <c r="L268" s="4">
        <v>0</v>
      </c>
      <c r="M268" s="4">
        <v>7276.23</v>
      </c>
      <c r="N268" s="4">
        <v>2006.41</v>
      </c>
      <c r="O268" s="3" t="s">
        <v>461</v>
      </c>
    </row>
    <row r="269" spans="1:15" x14ac:dyDescent="0.3">
      <c r="A269" s="3" t="s">
        <v>179</v>
      </c>
      <c r="B269" s="3" t="s">
        <v>180</v>
      </c>
      <c r="C269" s="3" t="s">
        <v>149</v>
      </c>
      <c r="D269" s="3" t="s">
        <v>14</v>
      </c>
      <c r="E269" s="3">
        <v>3009339</v>
      </c>
      <c r="F269" s="8" t="s">
        <v>12</v>
      </c>
      <c r="G269" s="3" t="s">
        <v>22</v>
      </c>
      <c r="H269" s="4">
        <v>49545546.960000001</v>
      </c>
      <c r="I269" s="4">
        <v>10345546.960000001</v>
      </c>
      <c r="J269" s="4">
        <v>132327.70000000001</v>
      </c>
      <c r="K269" s="4">
        <v>0</v>
      </c>
      <c r="L269" s="4">
        <v>0</v>
      </c>
      <c r="M269" s="4">
        <v>127620.43000000001</v>
      </c>
      <c r="N269" s="4">
        <v>4707.2699999999995</v>
      </c>
      <c r="O269" s="3" t="s">
        <v>461</v>
      </c>
    </row>
    <row r="270" spans="1:15" x14ac:dyDescent="0.3">
      <c r="A270" s="3" t="s">
        <v>179</v>
      </c>
      <c r="B270" s="3" t="s">
        <v>180</v>
      </c>
      <c r="C270" s="3" t="s">
        <v>280</v>
      </c>
      <c r="D270" s="3" t="s">
        <v>14</v>
      </c>
      <c r="E270" s="3">
        <v>3009355</v>
      </c>
      <c r="F270" s="8" t="s">
        <v>12</v>
      </c>
      <c r="G270" s="3" t="s">
        <v>22</v>
      </c>
      <c r="H270" s="4">
        <v>49545546.960000001</v>
      </c>
      <c r="I270" s="4">
        <v>10345546.960000001</v>
      </c>
      <c r="J270" s="4">
        <v>33613.01</v>
      </c>
      <c r="K270" s="4">
        <v>0</v>
      </c>
      <c r="L270" s="4">
        <v>0</v>
      </c>
      <c r="M270" s="4">
        <v>27964.53</v>
      </c>
      <c r="N270" s="4">
        <v>5648.4800000000005</v>
      </c>
      <c r="O270" s="3" t="s">
        <v>461</v>
      </c>
    </row>
    <row r="271" spans="1:15" x14ac:dyDescent="0.3">
      <c r="A271" s="3" t="s">
        <v>179</v>
      </c>
      <c r="B271" s="3" t="s">
        <v>180</v>
      </c>
      <c r="C271" s="3" t="s">
        <v>277</v>
      </c>
      <c r="D271" s="3" t="s">
        <v>14</v>
      </c>
      <c r="E271" s="3">
        <v>3009077</v>
      </c>
      <c r="F271" s="8" t="s">
        <v>12</v>
      </c>
      <c r="G271" s="3" t="s">
        <v>22</v>
      </c>
      <c r="H271" s="4">
        <v>49545546.960000001</v>
      </c>
      <c r="I271" s="4">
        <v>10345546.960000001</v>
      </c>
      <c r="J271" s="4">
        <v>27035.18</v>
      </c>
      <c r="K271" s="4">
        <v>0</v>
      </c>
      <c r="L271" s="4">
        <v>0</v>
      </c>
      <c r="M271" s="4">
        <v>0</v>
      </c>
      <c r="N271" s="4">
        <v>27035.18</v>
      </c>
      <c r="O271" s="3" t="s">
        <v>461</v>
      </c>
    </row>
    <row r="272" spans="1:15" x14ac:dyDescent="0.3">
      <c r="A272" s="3" t="s">
        <v>179</v>
      </c>
      <c r="B272" s="3" t="s">
        <v>180</v>
      </c>
      <c r="C272" s="3" t="s">
        <v>91</v>
      </c>
      <c r="D272" s="3" t="s">
        <v>14</v>
      </c>
      <c r="E272" s="3">
        <v>3009034</v>
      </c>
      <c r="F272" s="8" t="s">
        <v>12</v>
      </c>
      <c r="G272" s="3" t="s">
        <v>22</v>
      </c>
      <c r="H272" s="4">
        <v>49545546.960000001</v>
      </c>
      <c r="I272" s="4">
        <v>10345546.960000001</v>
      </c>
      <c r="J272" s="4">
        <v>150843.30000000002</v>
      </c>
      <c r="K272" s="4">
        <v>0</v>
      </c>
      <c r="L272" s="4">
        <v>0</v>
      </c>
      <c r="M272" s="4">
        <v>142237.92000000001</v>
      </c>
      <c r="N272" s="4">
        <v>8605.3799999999974</v>
      </c>
      <c r="O272" s="3" t="s">
        <v>461</v>
      </c>
    </row>
    <row r="273" spans="1:15" x14ac:dyDescent="0.3">
      <c r="A273" s="3" t="s">
        <v>179</v>
      </c>
      <c r="B273" s="3" t="s">
        <v>180</v>
      </c>
      <c r="C273" s="3" t="s">
        <v>96</v>
      </c>
      <c r="D273" s="3" t="s">
        <v>14</v>
      </c>
      <c r="E273" s="3">
        <v>3009298</v>
      </c>
      <c r="F273" s="8" t="s">
        <v>12</v>
      </c>
      <c r="G273" s="3" t="s">
        <v>22</v>
      </c>
      <c r="H273" s="4">
        <v>49545546.960000001</v>
      </c>
      <c r="I273" s="4">
        <v>10345546.960000001</v>
      </c>
      <c r="J273" s="4">
        <v>5656.27</v>
      </c>
      <c r="K273" s="4">
        <v>0</v>
      </c>
      <c r="L273" s="4">
        <v>0</v>
      </c>
      <c r="M273" s="4">
        <v>37.56</v>
      </c>
      <c r="N273" s="4">
        <v>5618.71</v>
      </c>
      <c r="O273" s="3" t="s">
        <v>461</v>
      </c>
    </row>
    <row r="274" spans="1:15" x14ac:dyDescent="0.3">
      <c r="A274" s="3" t="s">
        <v>179</v>
      </c>
      <c r="B274" s="3" t="s">
        <v>180</v>
      </c>
      <c r="C274" s="3" t="s">
        <v>88</v>
      </c>
      <c r="D274" s="3" t="s">
        <v>14</v>
      </c>
      <c r="E274" s="3">
        <v>3009290</v>
      </c>
      <c r="F274" s="8" t="s">
        <v>12</v>
      </c>
      <c r="G274" s="3" t="s">
        <v>22</v>
      </c>
      <c r="H274" s="4">
        <v>49545546.960000001</v>
      </c>
      <c r="I274" s="4">
        <v>10345546.960000001</v>
      </c>
      <c r="J274" s="4">
        <v>88064.43</v>
      </c>
      <c r="K274" s="4">
        <v>0</v>
      </c>
      <c r="L274" s="4">
        <v>0</v>
      </c>
      <c r="M274" s="4">
        <v>74972</v>
      </c>
      <c r="N274" s="4">
        <v>13092.43</v>
      </c>
      <c r="O274" s="3" t="s">
        <v>461</v>
      </c>
    </row>
    <row r="275" spans="1:15" x14ac:dyDescent="0.3">
      <c r="A275" s="3" t="s">
        <v>179</v>
      </c>
      <c r="B275" s="3" t="s">
        <v>180</v>
      </c>
      <c r="C275" s="3" t="s">
        <v>88</v>
      </c>
      <c r="D275" s="3" t="s">
        <v>14</v>
      </c>
      <c r="E275" s="3">
        <v>3022002</v>
      </c>
      <c r="F275" s="8" t="s">
        <v>12</v>
      </c>
      <c r="G275" s="3" t="s">
        <v>22</v>
      </c>
      <c r="H275" s="4">
        <v>49545546.960000001</v>
      </c>
      <c r="I275" s="4">
        <v>10345546.960000001</v>
      </c>
      <c r="J275" s="4">
        <v>15612.789999999999</v>
      </c>
      <c r="K275" s="4">
        <v>0</v>
      </c>
      <c r="L275" s="4">
        <v>0</v>
      </c>
      <c r="M275" s="4">
        <v>13584.939999999999</v>
      </c>
      <c r="N275" s="4">
        <v>2027.85</v>
      </c>
      <c r="O275" s="3" t="s">
        <v>461</v>
      </c>
    </row>
    <row r="276" spans="1:15" x14ac:dyDescent="0.3">
      <c r="A276" s="3" t="s">
        <v>179</v>
      </c>
      <c r="B276" s="3" t="s">
        <v>180</v>
      </c>
      <c r="C276" s="3" t="s">
        <v>482</v>
      </c>
      <c r="D276" s="3" t="s">
        <v>14</v>
      </c>
      <c r="E276" s="3">
        <v>3009078</v>
      </c>
      <c r="F276" s="8" t="s">
        <v>12</v>
      </c>
      <c r="G276" s="3" t="s">
        <v>22</v>
      </c>
      <c r="H276" s="4">
        <v>49545546.960000001</v>
      </c>
      <c r="I276" s="4">
        <v>10345546.960000001</v>
      </c>
      <c r="J276" s="4">
        <v>168960.25</v>
      </c>
      <c r="K276" s="4">
        <v>0</v>
      </c>
      <c r="L276" s="4">
        <v>0</v>
      </c>
      <c r="M276" s="4">
        <v>159919.92000000001</v>
      </c>
      <c r="N276" s="4">
        <v>9040.3300000000017</v>
      </c>
      <c r="O276" s="3" t="s">
        <v>461</v>
      </c>
    </row>
    <row r="277" spans="1:15" x14ac:dyDescent="0.3">
      <c r="A277" s="3" t="s">
        <v>179</v>
      </c>
      <c r="B277" s="3" t="s">
        <v>180</v>
      </c>
      <c r="C277" s="3" t="s">
        <v>283</v>
      </c>
      <c r="D277" s="3" t="s">
        <v>14</v>
      </c>
      <c r="E277" s="3">
        <v>3009356</v>
      </c>
      <c r="F277" s="8" t="s">
        <v>12</v>
      </c>
      <c r="G277" s="3" t="s">
        <v>22</v>
      </c>
      <c r="H277" s="4">
        <v>49545546.960000001</v>
      </c>
      <c r="I277" s="4">
        <v>10345546.960000001</v>
      </c>
      <c r="J277" s="4">
        <v>21279.16</v>
      </c>
      <c r="K277" s="4">
        <v>0</v>
      </c>
      <c r="L277" s="4">
        <v>0</v>
      </c>
      <c r="M277" s="4">
        <v>18059.57</v>
      </c>
      <c r="N277" s="4">
        <v>3219.59</v>
      </c>
      <c r="O277" s="3" t="s">
        <v>461</v>
      </c>
    </row>
    <row r="278" spans="1:15" x14ac:dyDescent="0.3">
      <c r="A278" s="3" t="s">
        <v>179</v>
      </c>
      <c r="B278" s="3" t="s">
        <v>180</v>
      </c>
      <c r="C278" s="3" t="s">
        <v>424</v>
      </c>
      <c r="D278" s="3" t="s">
        <v>14</v>
      </c>
      <c r="E278" s="3">
        <v>3009299</v>
      </c>
      <c r="F278" s="8" t="s">
        <v>12</v>
      </c>
      <c r="G278" s="3" t="s">
        <v>22</v>
      </c>
      <c r="H278" s="4">
        <v>49545546.960000001</v>
      </c>
      <c r="I278" s="4">
        <v>10345546.960000001</v>
      </c>
      <c r="J278" s="4">
        <v>50423.12</v>
      </c>
      <c r="K278" s="4">
        <v>0</v>
      </c>
      <c r="L278" s="4">
        <v>0</v>
      </c>
      <c r="M278" s="4">
        <v>44359.630000000005</v>
      </c>
      <c r="N278" s="4">
        <v>6063.4899999999989</v>
      </c>
      <c r="O278" s="3" t="s">
        <v>461</v>
      </c>
    </row>
    <row r="279" spans="1:15" x14ac:dyDescent="0.3">
      <c r="A279" s="3" t="s">
        <v>179</v>
      </c>
      <c r="B279" s="3" t="s">
        <v>180</v>
      </c>
      <c r="C279" s="3" t="s">
        <v>104</v>
      </c>
      <c r="D279" s="3" t="s">
        <v>14</v>
      </c>
      <c r="E279" s="3">
        <v>3009291</v>
      </c>
      <c r="F279" s="8" t="s">
        <v>12</v>
      </c>
      <c r="G279" s="3" t="s">
        <v>22</v>
      </c>
      <c r="H279" s="4">
        <v>49545546.960000001</v>
      </c>
      <c r="I279" s="4">
        <v>10345546.960000001</v>
      </c>
      <c r="J279" s="4">
        <v>50329.43</v>
      </c>
      <c r="K279" s="4">
        <v>0</v>
      </c>
      <c r="L279" s="4">
        <v>0</v>
      </c>
      <c r="M279" s="4">
        <v>48451.51</v>
      </c>
      <c r="N279" s="4">
        <v>1877.9199999999998</v>
      </c>
      <c r="O279" s="3" t="s">
        <v>461</v>
      </c>
    </row>
    <row r="280" spans="1:15" x14ac:dyDescent="0.3">
      <c r="A280" s="3" t="s">
        <v>179</v>
      </c>
      <c r="B280" s="3" t="s">
        <v>180</v>
      </c>
      <c r="C280" s="3" t="s">
        <v>285</v>
      </c>
      <c r="D280" s="3" t="s">
        <v>14</v>
      </c>
      <c r="E280" s="3">
        <v>3009088</v>
      </c>
      <c r="F280" s="8" t="s">
        <v>12</v>
      </c>
      <c r="G280" s="3" t="s">
        <v>22</v>
      </c>
      <c r="H280" s="4">
        <v>49545546.960000001</v>
      </c>
      <c r="I280" s="4">
        <v>10345546.960000001</v>
      </c>
      <c r="J280" s="4">
        <v>1373.8399999999997</v>
      </c>
      <c r="K280" s="4">
        <v>0</v>
      </c>
      <c r="L280" s="4">
        <v>0</v>
      </c>
      <c r="M280" s="4">
        <v>143.25</v>
      </c>
      <c r="N280" s="4">
        <v>1230.5899999999997</v>
      </c>
      <c r="O280" s="3" t="s">
        <v>461</v>
      </c>
    </row>
    <row r="281" spans="1:15" x14ac:dyDescent="0.3">
      <c r="A281" s="3" t="s">
        <v>179</v>
      </c>
      <c r="B281" s="3" t="s">
        <v>180</v>
      </c>
      <c r="C281" s="3" t="s">
        <v>118</v>
      </c>
      <c r="D281" s="3" t="s">
        <v>14</v>
      </c>
      <c r="E281" s="3">
        <v>3009228</v>
      </c>
      <c r="F281" s="8" t="s">
        <v>12</v>
      </c>
      <c r="G281" s="3" t="s">
        <v>22</v>
      </c>
      <c r="H281" s="4">
        <v>49545546.960000001</v>
      </c>
      <c r="I281" s="4">
        <v>10345546.960000001</v>
      </c>
      <c r="J281" s="4">
        <v>24810.669999999995</v>
      </c>
      <c r="K281" s="4">
        <v>0</v>
      </c>
      <c r="L281" s="4">
        <v>0</v>
      </c>
      <c r="M281" s="4">
        <v>20748.71</v>
      </c>
      <c r="N281" s="4">
        <v>4061.9599999999969</v>
      </c>
      <c r="O281" s="3" t="s">
        <v>461</v>
      </c>
    </row>
    <row r="282" spans="1:15" x14ac:dyDescent="0.3">
      <c r="A282" s="3" t="s">
        <v>179</v>
      </c>
      <c r="B282" s="3" t="s">
        <v>180</v>
      </c>
      <c r="C282" s="3" t="s">
        <v>131</v>
      </c>
      <c r="D282" s="3" t="s">
        <v>14</v>
      </c>
      <c r="E282" s="3">
        <v>3020815</v>
      </c>
      <c r="F282" s="8" t="s">
        <v>12</v>
      </c>
      <c r="G282" s="3" t="s">
        <v>22</v>
      </c>
      <c r="H282" s="4">
        <v>49545546.960000001</v>
      </c>
      <c r="I282" s="4">
        <v>10345546.960000001</v>
      </c>
      <c r="J282" s="4">
        <v>3911.1899999999996</v>
      </c>
      <c r="K282" s="4">
        <v>0</v>
      </c>
      <c r="L282" s="4">
        <v>0</v>
      </c>
      <c r="M282" s="4">
        <v>3829.24</v>
      </c>
      <c r="N282" s="4">
        <v>81.949999999999989</v>
      </c>
      <c r="O282" s="3" t="s">
        <v>461</v>
      </c>
    </row>
    <row r="283" spans="1:15" x14ac:dyDescent="0.3">
      <c r="A283" s="3" t="s">
        <v>179</v>
      </c>
      <c r="B283" s="3" t="s">
        <v>180</v>
      </c>
      <c r="C283" s="3" t="s">
        <v>10</v>
      </c>
      <c r="D283" s="3" t="s">
        <v>14</v>
      </c>
      <c r="E283" s="3">
        <v>3009303</v>
      </c>
      <c r="F283" s="8" t="s">
        <v>12</v>
      </c>
      <c r="G283" s="3" t="s">
        <v>22</v>
      </c>
      <c r="H283" s="4">
        <v>49545546.960000001</v>
      </c>
      <c r="I283" s="4">
        <v>10345546.960000001</v>
      </c>
      <c r="J283" s="4">
        <v>15363.529999999999</v>
      </c>
      <c r="K283" s="4">
        <v>0</v>
      </c>
      <c r="L283" s="4">
        <v>0</v>
      </c>
      <c r="M283" s="4">
        <v>8251.15</v>
      </c>
      <c r="N283" s="4">
        <v>7112.3799999999992</v>
      </c>
      <c r="O283" s="3" t="s">
        <v>461</v>
      </c>
    </row>
    <row r="284" spans="1:15" x14ac:dyDescent="0.3">
      <c r="A284" s="3" t="s">
        <v>179</v>
      </c>
      <c r="B284" s="3" t="s">
        <v>180</v>
      </c>
      <c r="C284" s="3" t="s">
        <v>137</v>
      </c>
      <c r="D284" s="3" t="s">
        <v>14</v>
      </c>
      <c r="E284" s="3">
        <v>3009229</v>
      </c>
      <c r="F284" s="8" t="s">
        <v>12</v>
      </c>
      <c r="G284" s="3" t="s">
        <v>22</v>
      </c>
      <c r="H284" s="4">
        <v>49545546.960000001</v>
      </c>
      <c r="I284" s="4">
        <v>10345546.960000001</v>
      </c>
      <c r="J284" s="4">
        <v>236.90000000000003</v>
      </c>
      <c r="K284" s="4">
        <v>0</v>
      </c>
      <c r="L284" s="4">
        <v>0</v>
      </c>
      <c r="M284" s="4">
        <v>224.47000000000003</v>
      </c>
      <c r="N284" s="4">
        <v>12.43</v>
      </c>
      <c r="O284" s="3" t="s">
        <v>461</v>
      </c>
    </row>
    <row r="285" spans="1:15" x14ac:dyDescent="0.3">
      <c r="A285" s="3" t="s">
        <v>179</v>
      </c>
      <c r="B285" s="3" t="s">
        <v>180</v>
      </c>
      <c r="C285" s="3" t="s">
        <v>33</v>
      </c>
      <c r="D285" s="3" t="s">
        <v>14</v>
      </c>
      <c r="E285" s="3">
        <v>3009094</v>
      </c>
      <c r="F285" s="8" t="s">
        <v>12</v>
      </c>
      <c r="G285" s="3" t="s">
        <v>22</v>
      </c>
      <c r="H285" s="4">
        <v>49545546.960000001</v>
      </c>
      <c r="I285" s="4">
        <v>10345546.960000001</v>
      </c>
      <c r="J285" s="4">
        <v>68069.2</v>
      </c>
      <c r="K285" s="4">
        <v>0</v>
      </c>
      <c r="L285" s="4">
        <v>0</v>
      </c>
      <c r="M285" s="4">
        <v>47235.119999999995</v>
      </c>
      <c r="N285" s="4">
        <v>20834.080000000002</v>
      </c>
      <c r="O285" s="3" t="s">
        <v>461</v>
      </c>
    </row>
    <row r="286" spans="1:15" x14ac:dyDescent="0.3">
      <c r="A286" s="3" t="s">
        <v>179</v>
      </c>
      <c r="B286" s="3" t="s">
        <v>180</v>
      </c>
      <c r="C286" s="3" t="s">
        <v>33</v>
      </c>
      <c r="D286" s="3" t="s">
        <v>14</v>
      </c>
      <c r="E286" s="3">
        <v>3540339</v>
      </c>
      <c r="F286" s="8" t="s">
        <v>12</v>
      </c>
      <c r="G286" s="3" t="s">
        <v>22</v>
      </c>
      <c r="H286" s="4">
        <v>49545546.960000001</v>
      </c>
      <c r="I286" s="4">
        <v>10345546.960000001</v>
      </c>
      <c r="J286" s="4">
        <v>500.63</v>
      </c>
      <c r="K286" s="4">
        <v>0</v>
      </c>
      <c r="L286" s="4">
        <v>0</v>
      </c>
      <c r="M286" s="4">
        <v>4.72</v>
      </c>
      <c r="N286" s="4">
        <v>495.90999999999997</v>
      </c>
      <c r="O286" s="3" t="s">
        <v>461</v>
      </c>
    </row>
    <row r="287" spans="1:15" x14ac:dyDescent="0.3">
      <c r="A287" s="3" t="s">
        <v>179</v>
      </c>
      <c r="B287" s="3" t="s">
        <v>180</v>
      </c>
      <c r="C287" s="3" t="s">
        <v>142</v>
      </c>
      <c r="D287" s="3" t="s">
        <v>14</v>
      </c>
      <c r="E287" s="3">
        <v>3009095</v>
      </c>
      <c r="F287" s="8" t="s">
        <v>12</v>
      </c>
      <c r="G287" s="3" t="s">
        <v>22</v>
      </c>
      <c r="H287" s="4">
        <v>49545546.960000001</v>
      </c>
      <c r="I287" s="4">
        <v>10345546.960000001</v>
      </c>
      <c r="J287" s="4">
        <v>301436.17</v>
      </c>
      <c r="K287" s="4">
        <v>0</v>
      </c>
      <c r="L287" s="4">
        <v>0</v>
      </c>
      <c r="M287" s="4">
        <v>278446.56</v>
      </c>
      <c r="N287" s="4">
        <v>22989.61</v>
      </c>
      <c r="O287" s="3" t="s">
        <v>461</v>
      </c>
    </row>
    <row r="288" spans="1:15" x14ac:dyDescent="0.3">
      <c r="A288" s="3" t="s">
        <v>179</v>
      </c>
      <c r="B288" s="3" t="s">
        <v>180</v>
      </c>
      <c r="C288" s="3" t="s">
        <v>142</v>
      </c>
      <c r="D288" s="3" t="s">
        <v>14</v>
      </c>
      <c r="E288" s="3">
        <v>3021010</v>
      </c>
      <c r="F288" s="8" t="s">
        <v>12</v>
      </c>
      <c r="G288" s="3" t="s">
        <v>22</v>
      </c>
      <c r="H288" s="4">
        <v>49545546.960000001</v>
      </c>
      <c r="I288" s="4">
        <v>10345546.960000001</v>
      </c>
      <c r="J288" s="4">
        <v>59923.859999999993</v>
      </c>
      <c r="K288" s="4">
        <v>0</v>
      </c>
      <c r="L288" s="4">
        <v>0</v>
      </c>
      <c r="M288" s="4">
        <v>57526.799999999996</v>
      </c>
      <c r="N288" s="4">
        <v>2397.06</v>
      </c>
      <c r="O288" s="3" t="s">
        <v>461</v>
      </c>
    </row>
    <row r="289" spans="1:15" x14ac:dyDescent="0.3">
      <c r="A289" s="3" t="s">
        <v>179</v>
      </c>
      <c r="B289" s="3" t="s">
        <v>180</v>
      </c>
      <c r="C289" s="3" t="s">
        <v>293</v>
      </c>
      <c r="D289" s="3" t="s">
        <v>14</v>
      </c>
      <c r="E289" s="3">
        <v>3009096</v>
      </c>
      <c r="F289" s="8" t="s">
        <v>12</v>
      </c>
      <c r="G289" s="3" t="s">
        <v>22</v>
      </c>
      <c r="H289" s="4">
        <v>49545546.960000001</v>
      </c>
      <c r="I289" s="4">
        <v>10345546.960000001</v>
      </c>
      <c r="J289" s="4">
        <v>7585.6</v>
      </c>
      <c r="K289" s="4">
        <v>0</v>
      </c>
      <c r="L289" s="4">
        <v>0</v>
      </c>
      <c r="M289" s="4">
        <v>6154.35</v>
      </c>
      <c r="N289" s="4">
        <v>1431.2499999999998</v>
      </c>
      <c r="O289" s="3" t="s">
        <v>461</v>
      </c>
    </row>
    <row r="290" spans="1:15" x14ac:dyDescent="0.3">
      <c r="A290" s="3" t="s">
        <v>179</v>
      </c>
      <c r="B290" s="3" t="s">
        <v>180</v>
      </c>
      <c r="C290" s="3" t="s">
        <v>128</v>
      </c>
      <c r="D290" s="3" t="s">
        <v>14</v>
      </c>
      <c r="E290" s="3">
        <v>3009108</v>
      </c>
      <c r="F290" s="8" t="s">
        <v>12</v>
      </c>
      <c r="G290" s="3" t="s">
        <v>22</v>
      </c>
      <c r="H290" s="4">
        <v>49545546.960000001</v>
      </c>
      <c r="I290" s="4">
        <v>10345546.960000001</v>
      </c>
      <c r="J290" s="4">
        <v>2759.3</v>
      </c>
      <c r="K290" s="4">
        <v>0</v>
      </c>
      <c r="L290" s="4">
        <v>0</v>
      </c>
      <c r="M290" s="4">
        <v>1400.8400000000001</v>
      </c>
      <c r="N290" s="4">
        <v>1358.4599999999998</v>
      </c>
      <c r="O290" s="3" t="s">
        <v>461</v>
      </c>
    </row>
    <row r="291" spans="1:15" x14ac:dyDescent="0.3">
      <c r="A291" s="3" t="s">
        <v>179</v>
      </c>
      <c r="B291" s="3" t="s">
        <v>180</v>
      </c>
      <c r="C291" s="3" t="s">
        <v>128</v>
      </c>
      <c r="D291" s="3" t="s">
        <v>14</v>
      </c>
      <c r="E291" s="3">
        <v>3022013</v>
      </c>
      <c r="F291" s="8" t="s">
        <v>12</v>
      </c>
      <c r="G291" s="3" t="s">
        <v>22</v>
      </c>
      <c r="H291" s="4">
        <v>49545546.960000001</v>
      </c>
      <c r="I291" s="4">
        <v>10345546.960000001</v>
      </c>
      <c r="J291" s="4">
        <v>31135.719999999998</v>
      </c>
      <c r="K291" s="4">
        <v>0</v>
      </c>
      <c r="L291" s="4">
        <v>0</v>
      </c>
      <c r="M291" s="4">
        <v>28385.39</v>
      </c>
      <c r="N291" s="4">
        <v>2750.3299999999995</v>
      </c>
      <c r="O291" s="3" t="s">
        <v>461</v>
      </c>
    </row>
    <row r="292" spans="1:15" x14ac:dyDescent="0.3">
      <c r="A292" s="3" t="s">
        <v>181</v>
      </c>
      <c r="B292" s="3" t="s">
        <v>182</v>
      </c>
      <c r="C292" s="3" t="s">
        <v>237</v>
      </c>
      <c r="D292" s="3" t="s">
        <v>14</v>
      </c>
      <c r="E292" s="3">
        <v>3540211</v>
      </c>
      <c r="F292" s="8" t="s">
        <v>12</v>
      </c>
      <c r="G292" s="3" t="s">
        <v>22</v>
      </c>
      <c r="H292" s="4">
        <v>5171319.18</v>
      </c>
      <c r="I292" s="4">
        <v>2871319.1799999992</v>
      </c>
      <c r="J292" s="4">
        <v>5292.81</v>
      </c>
      <c r="K292" s="4">
        <v>0</v>
      </c>
      <c r="L292" s="4">
        <v>0</v>
      </c>
      <c r="M292" s="4">
        <v>4293.9800000000005</v>
      </c>
      <c r="N292" s="4">
        <v>998.83</v>
      </c>
      <c r="O292" s="3" t="s">
        <v>461</v>
      </c>
    </row>
    <row r="293" spans="1:15" x14ac:dyDescent="0.3">
      <c r="A293" s="3" t="s">
        <v>181</v>
      </c>
      <c r="B293" s="3" t="s">
        <v>182</v>
      </c>
      <c r="C293" s="3" t="s">
        <v>36</v>
      </c>
      <c r="D293" s="3" t="s">
        <v>14</v>
      </c>
      <c r="E293" s="3">
        <v>3009597</v>
      </c>
      <c r="F293" s="8" t="s">
        <v>12</v>
      </c>
      <c r="G293" s="3" t="s">
        <v>22</v>
      </c>
      <c r="H293" s="4">
        <v>5171319.18</v>
      </c>
      <c r="I293" s="4">
        <v>2871319.1799999992</v>
      </c>
      <c r="J293" s="4">
        <v>1339.7900000000002</v>
      </c>
      <c r="K293" s="4">
        <v>0</v>
      </c>
      <c r="L293" s="4">
        <v>0</v>
      </c>
      <c r="M293" s="4">
        <v>1078.5600000000002</v>
      </c>
      <c r="N293" s="4">
        <v>261.23000000000008</v>
      </c>
      <c r="O293" s="3" t="s">
        <v>461</v>
      </c>
    </row>
    <row r="294" spans="1:15" x14ac:dyDescent="0.3">
      <c r="A294" s="3" t="s">
        <v>181</v>
      </c>
      <c r="B294" s="3" t="s">
        <v>182</v>
      </c>
      <c r="C294" s="3" t="s">
        <v>200</v>
      </c>
      <c r="D294" s="3" t="s">
        <v>14</v>
      </c>
      <c r="E294" s="3">
        <v>3020133</v>
      </c>
      <c r="F294" s="8" t="s">
        <v>12</v>
      </c>
      <c r="G294" s="3" t="s">
        <v>22</v>
      </c>
      <c r="H294" s="4">
        <v>5171319.18</v>
      </c>
      <c r="I294" s="4">
        <v>2871319.1799999992</v>
      </c>
      <c r="J294" s="4">
        <v>2348.9100000000003</v>
      </c>
      <c r="K294" s="4">
        <v>0</v>
      </c>
      <c r="L294" s="4">
        <v>0</v>
      </c>
      <c r="M294" s="4">
        <v>2077.0700000000002</v>
      </c>
      <c r="N294" s="4">
        <v>271.84000000000009</v>
      </c>
      <c r="O294" s="3" t="s">
        <v>461</v>
      </c>
    </row>
    <row r="295" spans="1:15" x14ac:dyDescent="0.3">
      <c r="A295" s="3" t="s">
        <v>181</v>
      </c>
      <c r="B295" s="3" t="s">
        <v>182</v>
      </c>
      <c r="C295" s="3" t="s">
        <v>200</v>
      </c>
      <c r="D295" s="3" t="s">
        <v>14</v>
      </c>
      <c r="E295" s="3">
        <v>3009605</v>
      </c>
      <c r="F295" s="8" t="s">
        <v>23</v>
      </c>
      <c r="G295" s="3" t="s">
        <v>22</v>
      </c>
      <c r="H295" s="4">
        <v>5171319.18</v>
      </c>
      <c r="I295" s="4">
        <v>2871319.1799999992</v>
      </c>
      <c r="J295" s="4">
        <v>8389.27</v>
      </c>
      <c r="K295" s="4">
        <v>0</v>
      </c>
      <c r="L295" s="4">
        <v>0</v>
      </c>
      <c r="M295" s="4">
        <v>5920.5000000000009</v>
      </c>
      <c r="N295" s="4">
        <v>2468.77</v>
      </c>
      <c r="O295" s="3" t="s">
        <v>461</v>
      </c>
    </row>
    <row r="296" spans="1:15" x14ac:dyDescent="0.3">
      <c r="A296" s="3" t="s">
        <v>181</v>
      </c>
      <c r="B296" s="3" t="s">
        <v>182</v>
      </c>
      <c r="C296" s="3" t="s">
        <v>61</v>
      </c>
      <c r="D296" s="3" t="s">
        <v>14</v>
      </c>
      <c r="E296" s="3">
        <v>3541537</v>
      </c>
      <c r="F296" s="8" t="s">
        <v>12</v>
      </c>
      <c r="G296" s="3" t="s">
        <v>22</v>
      </c>
      <c r="H296" s="4">
        <v>5171319.18</v>
      </c>
      <c r="I296" s="4">
        <v>2871319.1799999992</v>
      </c>
      <c r="J296" s="4">
        <v>31530.040000000008</v>
      </c>
      <c r="K296" s="4">
        <v>0</v>
      </c>
      <c r="L296" s="4">
        <v>0</v>
      </c>
      <c r="M296" s="4">
        <v>26676.170000000006</v>
      </c>
      <c r="N296" s="4">
        <v>4853.8700000000008</v>
      </c>
      <c r="O296" s="3" t="s">
        <v>461</v>
      </c>
    </row>
    <row r="297" spans="1:15" x14ac:dyDescent="0.3">
      <c r="A297" s="3" t="s">
        <v>181</v>
      </c>
      <c r="B297" s="3" t="s">
        <v>182</v>
      </c>
      <c r="C297" s="3" t="s">
        <v>27</v>
      </c>
      <c r="D297" s="3" t="s">
        <v>14</v>
      </c>
      <c r="E297" s="3">
        <v>3022329</v>
      </c>
      <c r="F297" s="8" t="s">
        <v>23</v>
      </c>
      <c r="G297" s="3" t="s">
        <v>22</v>
      </c>
      <c r="H297" s="4">
        <v>5171319.18</v>
      </c>
      <c r="I297" s="4">
        <v>2871319.1799999992</v>
      </c>
      <c r="J297" s="4">
        <v>818.42</v>
      </c>
      <c r="K297" s="4">
        <v>0</v>
      </c>
      <c r="L297" s="4">
        <v>0</v>
      </c>
      <c r="M297" s="4">
        <v>691.01</v>
      </c>
      <c r="N297" s="4">
        <v>127.41</v>
      </c>
      <c r="O297" s="3" t="s">
        <v>461</v>
      </c>
    </row>
    <row r="298" spans="1:15" x14ac:dyDescent="0.3">
      <c r="A298" s="3" t="s">
        <v>181</v>
      </c>
      <c r="B298" s="3" t="s">
        <v>182</v>
      </c>
      <c r="C298" s="3" t="s">
        <v>41</v>
      </c>
      <c r="D298" s="3" t="s">
        <v>14</v>
      </c>
      <c r="E298" s="3">
        <v>3540214</v>
      </c>
      <c r="F298" s="8" t="s">
        <v>12</v>
      </c>
      <c r="G298" s="3" t="s">
        <v>22</v>
      </c>
      <c r="H298" s="4">
        <v>5171319.18</v>
      </c>
      <c r="I298" s="4">
        <v>2871319.1799999992</v>
      </c>
      <c r="J298" s="4">
        <v>1241.67</v>
      </c>
      <c r="K298" s="4">
        <v>0</v>
      </c>
      <c r="L298" s="4">
        <v>0</v>
      </c>
      <c r="M298" s="4">
        <v>665.18999999999994</v>
      </c>
      <c r="N298" s="4">
        <v>576.48</v>
      </c>
      <c r="O298" s="3" t="s">
        <v>461</v>
      </c>
    </row>
    <row r="299" spans="1:15" x14ac:dyDescent="0.3">
      <c r="A299" s="3" t="s">
        <v>181</v>
      </c>
      <c r="B299" s="3" t="s">
        <v>182</v>
      </c>
      <c r="C299" s="3" t="s">
        <v>299</v>
      </c>
      <c r="D299" s="3" t="s">
        <v>14</v>
      </c>
      <c r="E299" s="3">
        <v>3540219</v>
      </c>
      <c r="F299" s="8" t="s">
        <v>12</v>
      </c>
      <c r="G299" s="3" t="s">
        <v>22</v>
      </c>
      <c r="H299" s="4">
        <v>5171319.18</v>
      </c>
      <c r="I299" s="4">
        <v>2871319.1799999992</v>
      </c>
      <c r="J299" s="4">
        <v>6261.4400000000005</v>
      </c>
      <c r="K299" s="4">
        <v>0</v>
      </c>
      <c r="L299" s="4">
        <v>0</v>
      </c>
      <c r="M299" s="4">
        <v>4349.41</v>
      </c>
      <c r="N299" s="4">
        <v>1912.0300000000002</v>
      </c>
      <c r="O299" s="3" t="s">
        <v>461</v>
      </c>
    </row>
    <row r="300" spans="1:15" x14ac:dyDescent="0.3">
      <c r="A300" s="3" t="s">
        <v>181</v>
      </c>
      <c r="B300" s="3" t="s">
        <v>182</v>
      </c>
      <c r="C300" s="3" t="s">
        <v>268</v>
      </c>
      <c r="D300" s="3" t="s">
        <v>14</v>
      </c>
      <c r="E300" s="3">
        <v>3541374</v>
      </c>
      <c r="F300" s="8" t="s">
        <v>12</v>
      </c>
      <c r="G300" s="3" t="s">
        <v>22</v>
      </c>
      <c r="H300" s="4">
        <v>5171319.18</v>
      </c>
      <c r="I300" s="4">
        <v>2871319.1799999992</v>
      </c>
      <c r="J300" s="4">
        <v>35223.05999999999</v>
      </c>
      <c r="K300" s="4">
        <v>0</v>
      </c>
      <c r="L300" s="4">
        <v>0</v>
      </c>
      <c r="M300" s="4">
        <v>25510.639999999996</v>
      </c>
      <c r="N300" s="4">
        <v>9712.4199999999964</v>
      </c>
      <c r="O300" s="3" t="s">
        <v>461</v>
      </c>
    </row>
    <row r="301" spans="1:15" x14ac:dyDescent="0.3">
      <c r="A301" s="3" t="s">
        <v>181</v>
      </c>
      <c r="B301" s="3" t="s">
        <v>182</v>
      </c>
      <c r="C301" s="3" t="s">
        <v>268</v>
      </c>
      <c r="D301" s="3" t="s">
        <v>14</v>
      </c>
      <c r="E301" s="3">
        <v>3541411</v>
      </c>
      <c r="F301" s="8" t="s">
        <v>12</v>
      </c>
      <c r="G301" s="3" t="s">
        <v>22</v>
      </c>
      <c r="H301" s="4">
        <v>5171319.18</v>
      </c>
      <c r="I301" s="4">
        <v>2871319.1799999992</v>
      </c>
      <c r="J301" s="4">
        <v>53251.239999999925</v>
      </c>
      <c r="K301" s="4">
        <v>0</v>
      </c>
      <c r="L301" s="4">
        <v>0</v>
      </c>
      <c r="M301" s="4">
        <v>51265.489999999925</v>
      </c>
      <c r="N301" s="4">
        <v>1985.75</v>
      </c>
      <c r="O301" s="3" t="s">
        <v>461</v>
      </c>
    </row>
    <row r="302" spans="1:15" x14ac:dyDescent="0.3">
      <c r="A302" s="3" t="s">
        <v>181</v>
      </c>
      <c r="B302" s="3" t="s">
        <v>182</v>
      </c>
      <c r="C302" s="3" t="s">
        <v>268</v>
      </c>
      <c r="D302" s="3" t="s">
        <v>14</v>
      </c>
      <c r="E302" s="3">
        <v>3540567</v>
      </c>
      <c r="F302" s="8" t="s">
        <v>23</v>
      </c>
      <c r="G302" s="3" t="s">
        <v>22</v>
      </c>
      <c r="H302" s="4">
        <v>5171319.18</v>
      </c>
      <c r="I302" s="4">
        <v>2871319.1799999992</v>
      </c>
      <c r="J302" s="4">
        <v>1841.8500000000001</v>
      </c>
      <c r="K302" s="4">
        <v>0</v>
      </c>
      <c r="L302" s="4">
        <v>0</v>
      </c>
      <c r="M302" s="4">
        <v>1379.3400000000001</v>
      </c>
      <c r="N302" s="4">
        <v>462.50999999999993</v>
      </c>
      <c r="O302" s="3" t="s">
        <v>461</v>
      </c>
    </row>
    <row r="303" spans="1:15" x14ac:dyDescent="0.3">
      <c r="A303" s="3" t="s">
        <v>181</v>
      </c>
      <c r="B303" s="3" t="s">
        <v>182</v>
      </c>
      <c r="C303" s="3" t="s">
        <v>30</v>
      </c>
      <c r="D303" s="3" t="s">
        <v>14</v>
      </c>
      <c r="E303" s="3">
        <v>3541376</v>
      </c>
      <c r="F303" s="8" t="s">
        <v>12</v>
      </c>
      <c r="G303" s="3" t="s">
        <v>22</v>
      </c>
      <c r="H303" s="4">
        <v>5171319.18</v>
      </c>
      <c r="I303" s="4">
        <v>2871319.1799999992</v>
      </c>
      <c r="J303" s="4">
        <v>3592.8</v>
      </c>
      <c r="K303" s="4">
        <v>0</v>
      </c>
      <c r="L303" s="4">
        <v>0</v>
      </c>
      <c r="M303" s="4">
        <v>2886.1499999999996</v>
      </c>
      <c r="N303" s="4">
        <v>706.65000000000032</v>
      </c>
      <c r="O303" s="3" t="s">
        <v>461</v>
      </c>
    </row>
    <row r="304" spans="1:15" x14ac:dyDescent="0.3">
      <c r="A304" s="3" t="s">
        <v>181</v>
      </c>
      <c r="B304" s="3" t="s">
        <v>182</v>
      </c>
      <c r="C304" s="3" t="s">
        <v>79</v>
      </c>
      <c r="D304" s="3" t="s">
        <v>14</v>
      </c>
      <c r="E304" s="3">
        <v>3009601</v>
      </c>
      <c r="F304" s="8" t="s">
        <v>12</v>
      </c>
      <c r="G304" s="3" t="s">
        <v>22</v>
      </c>
      <c r="H304" s="4">
        <v>5171319.18</v>
      </c>
      <c r="I304" s="4">
        <v>2871319.1799999992</v>
      </c>
      <c r="J304" s="4">
        <v>94801.369999999981</v>
      </c>
      <c r="K304" s="4">
        <v>0</v>
      </c>
      <c r="L304" s="4">
        <v>0</v>
      </c>
      <c r="M304" s="4">
        <v>75524.51999999999</v>
      </c>
      <c r="N304" s="4">
        <v>19276.849999999991</v>
      </c>
      <c r="O304" s="3" t="s">
        <v>461</v>
      </c>
    </row>
    <row r="305" spans="1:15" x14ac:dyDescent="0.3">
      <c r="A305" s="3" t="s">
        <v>181</v>
      </c>
      <c r="B305" s="3" t="s">
        <v>182</v>
      </c>
      <c r="C305" s="3" t="s">
        <v>79</v>
      </c>
      <c r="D305" s="3" t="s">
        <v>14</v>
      </c>
      <c r="E305" s="3">
        <v>1131241</v>
      </c>
      <c r="F305" s="8" t="s">
        <v>12</v>
      </c>
      <c r="G305" s="3" t="s">
        <v>22</v>
      </c>
      <c r="H305" s="4">
        <v>5171319.18</v>
      </c>
      <c r="I305" s="4">
        <v>2871319.1799999992</v>
      </c>
      <c r="J305" s="4">
        <v>114020.40999999986</v>
      </c>
      <c r="K305" s="4">
        <v>0</v>
      </c>
      <c r="L305" s="4">
        <v>0</v>
      </c>
      <c r="M305" s="4">
        <v>95991.09999999986</v>
      </c>
      <c r="N305" s="4">
        <v>18029.309999999998</v>
      </c>
      <c r="O305" s="3" t="s">
        <v>461</v>
      </c>
    </row>
    <row r="306" spans="1:15" x14ac:dyDescent="0.3">
      <c r="A306" s="3" t="s">
        <v>181</v>
      </c>
      <c r="B306" s="3" t="s">
        <v>182</v>
      </c>
      <c r="C306" s="3" t="s">
        <v>79</v>
      </c>
      <c r="D306" s="3" t="s">
        <v>14</v>
      </c>
      <c r="E306" s="3">
        <v>3020132</v>
      </c>
      <c r="F306" s="8" t="s">
        <v>12</v>
      </c>
      <c r="G306" s="3" t="s">
        <v>22</v>
      </c>
      <c r="H306" s="4">
        <v>5171319.18</v>
      </c>
      <c r="I306" s="4">
        <v>2871319.1799999992</v>
      </c>
      <c r="J306" s="4">
        <v>3044.08</v>
      </c>
      <c r="K306" s="4">
        <v>0</v>
      </c>
      <c r="L306" s="4">
        <v>0</v>
      </c>
      <c r="M306" s="4">
        <v>2763.2200000000003</v>
      </c>
      <c r="N306" s="4">
        <v>280.8599999999999</v>
      </c>
      <c r="O306" s="3" t="s">
        <v>461</v>
      </c>
    </row>
    <row r="307" spans="1:15" x14ac:dyDescent="0.3">
      <c r="A307" s="3" t="s">
        <v>181</v>
      </c>
      <c r="B307" s="3" t="s">
        <v>182</v>
      </c>
      <c r="C307" s="3" t="s">
        <v>161</v>
      </c>
      <c r="D307" s="3" t="s">
        <v>14</v>
      </c>
      <c r="E307" s="3">
        <v>3020137</v>
      </c>
      <c r="F307" s="8" t="s">
        <v>12</v>
      </c>
      <c r="G307" s="3" t="s">
        <v>22</v>
      </c>
      <c r="H307" s="4">
        <v>5171319.18</v>
      </c>
      <c r="I307" s="4">
        <v>2871319.1799999992</v>
      </c>
      <c r="J307" s="4">
        <v>5685.4299999999994</v>
      </c>
      <c r="K307" s="4">
        <v>0</v>
      </c>
      <c r="L307" s="4">
        <v>0</v>
      </c>
      <c r="M307" s="4">
        <v>4026.29</v>
      </c>
      <c r="N307" s="4">
        <v>1659.1399999999996</v>
      </c>
      <c r="O307" s="3" t="s">
        <v>461</v>
      </c>
    </row>
    <row r="308" spans="1:15" x14ac:dyDescent="0.3">
      <c r="A308" s="3" t="s">
        <v>181</v>
      </c>
      <c r="B308" s="3" t="s">
        <v>182</v>
      </c>
      <c r="C308" s="3" t="s">
        <v>83</v>
      </c>
      <c r="D308" s="3" t="s">
        <v>14</v>
      </c>
      <c r="E308" s="3">
        <v>3540655</v>
      </c>
      <c r="F308" s="8" t="s">
        <v>23</v>
      </c>
      <c r="G308" s="3" t="s">
        <v>22</v>
      </c>
      <c r="H308" s="4">
        <v>5171319.18</v>
      </c>
      <c r="I308" s="4">
        <v>2871319.1799999992</v>
      </c>
      <c r="J308" s="4">
        <v>813.89999999999986</v>
      </c>
      <c r="K308" s="4">
        <v>0</v>
      </c>
      <c r="L308" s="4">
        <v>0</v>
      </c>
      <c r="M308" s="4">
        <v>690.69999999999993</v>
      </c>
      <c r="N308" s="4">
        <v>123.19999999999999</v>
      </c>
      <c r="O308" s="3" t="s">
        <v>461</v>
      </c>
    </row>
    <row r="309" spans="1:15" x14ac:dyDescent="0.3">
      <c r="A309" s="3" t="s">
        <v>181</v>
      </c>
      <c r="B309" s="3" t="s">
        <v>182</v>
      </c>
      <c r="C309" s="3" t="s">
        <v>280</v>
      </c>
      <c r="D309" s="3" t="s">
        <v>14</v>
      </c>
      <c r="E309" s="3">
        <v>3540244</v>
      </c>
      <c r="F309" s="8" t="s">
        <v>12</v>
      </c>
      <c r="G309" s="3" t="s">
        <v>22</v>
      </c>
      <c r="H309" s="4">
        <v>5171319.18</v>
      </c>
      <c r="I309" s="4">
        <v>2871319.1799999992</v>
      </c>
      <c r="J309" s="4">
        <v>6028.8700000000008</v>
      </c>
      <c r="K309" s="4">
        <v>0</v>
      </c>
      <c r="L309" s="4">
        <v>0</v>
      </c>
      <c r="M309" s="4">
        <v>4846.0700000000006</v>
      </c>
      <c r="N309" s="4">
        <v>1182.8000000000002</v>
      </c>
      <c r="O309" s="3" t="s">
        <v>461</v>
      </c>
    </row>
    <row r="310" spans="1:15" x14ac:dyDescent="0.3">
      <c r="A310" s="3" t="s">
        <v>181</v>
      </c>
      <c r="B310" s="3" t="s">
        <v>182</v>
      </c>
      <c r="C310" s="3" t="s">
        <v>91</v>
      </c>
      <c r="D310" s="3" t="s">
        <v>14</v>
      </c>
      <c r="E310" s="3">
        <v>3541355</v>
      </c>
      <c r="F310" s="8" t="s">
        <v>12</v>
      </c>
      <c r="G310" s="3" t="s">
        <v>22</v>
      </c>
      <c r="H310" s="4">
        <v>5171319.18</v>
      </c>
      <c r="I310" s="4">
        <v>2871319.1799999992</v>
      </c>
      <c r="J310" s="4">
        <v>675</v>
      </c>
      <c r="K310" s="4">
        <v>0</v>
      </c>
      <c r="L310" s="4">
        <v>0</v>
      </c>
      <c r="M310" s="4">
        <v>675</v>
      </c>
      <c r="N310" s="4">
        <v>0</v>
      </c>
      <c r="O310" s="3" t="s">
        <v>461</v>
      </c>
    </row>
    <row r="311" spans="1:15" x14ac:dyDescent="0.3">
      <c r="A311" s="3" t="s">
        <v>181</v>
      </c>
      <c r="B311" s="3" t="s">
        <v>182</v>
      </c>
      <c r="C311" s="3" t="s">
        <v>88</v>
      </c>
      <c r="D311" s="3" t="s">
        <v>14</v>
      </c>
      <c r="E311" s="3">
        <v>3009587</v>
      </c>
      <c r="F311" s="8" t="s">
        <v>12</v>
      </c>
      <c r="G311" s="3" t="s">
        <v>22</v>
      </c>
      <c r="H311" s="4">
        <v>5171319.18</v>
      </c>
      <c r="I311" s="4">
        <v>2871319.1799999992</v>
      </c>
      <c r="J311" s="4">
        <v>9991.5</v>
      </c>
      <c r="K311" s="4">
        <v>0</v>
      </c>
      <c r="L311" s="4">
        <v>0</v>
      </c>
      <c r="M311" s="4">
        <v>8147.2899999999991</v>
      </c>
      <c r="N311" s="4">
        <v>1844.2100000000003</v>
      </c>
      <c r="O311" s="3" t="s">
        <v>461</v>
      </c>
    </row>
    <row r="312" spans="1:15" x14ac:dyDescent="0.3">
      <c r="A312" s="3" t="s">
        <v>181</v>
      </c>
      <c r="B312" s="3" t="s">
        <v>182</v>
      </c>
      <c r="C312" s="3" t="s">
        <v>482</v>
      </c>
      <c r="D312" s="3" t="s">
        <v>14</v>
      </c>
      <c r="E312" s="3">
        <v>3009588</v>
      </c>
      <c r="F312" s="8" t="s">
        <v>12</v>
      </c>
      <c r="G312" s="3" t="s">
        <v>22</v>
      </c>
      <c r="H312" s="4">
        <v>5171319.18</v>
      </c>
      <c r="I312" s="4">
        <v>2871319.1799999992</v>
      </c>
      <c r="J312" s="4">
        <v>3317.7599999999993</v>
      </c>
      <c r="K312" s="4">
        <v>0</v>
      </c>
      <c r="L312" s="4">
        <v>0</v>
      </c>
      <c r="M312" s="4">
        <v>2109.66</v>
      </c>
      <c r="N312" s="4">
        <v>1208.0999999999995</v>
      </c>
      <c r="O312" s="3" t="s">
        <v>461</v>
      </c>
    </row>
    <row r="313" spans="1:15" x14ac:dyDescent="0.3">
      <c r="A313" s="3" t="s">
        <v>181</v>
      </c>
      <c r="B313" s="3" t="s">
        <v>182</v>
      </c>
      <c r="C313" s="3" t="s">
        <v>104</v>
      </c>
      <c r="D313" s="3" t="s">
        <v>14</v>
      </c>
      <c r="E313" s="3">
        <v>3541390</v>
      </c>
      <c r="F313" s="8" t="s">
        <v>12</v>
      </c>
      <c r="G313" s="3" t="s">
        <v>22</v>
      </c>
      <c r="H313" s="4">
        <v>5171319.18</v>
      </c>
      <c r="I313" s="4">
        <v>2871319.1799999992</v>
      </c>
      <c r="J313" s="4">
        <v>6459.2900000000027</v>
      </c>
      <c r="K313" s="4">
        <v>0</v>
      </c>
      <c r="L313" s="4">
        <v>0</v>
      </c>
      <c r="M313" s="4">
        <v>3967.5000000000005</v>
      </c>
      <c r="N313" s="4">
        <v>2491.7900000000027</v>
      </c>
      <c r="O313" s="3" t="s">
        <v>461</v>
      </c>
    </row>
    <row r="314" spans="1:15" x14ac:dyDescent="0.3">
      <c r="A314" s="3" t="s">
        <v>181</v>
      </c>
      <c r="B314" s="3" t="s">
        <v>182</v>
      </c>
      <c r="C314" s="3" t="s">
        <v>107</v>
      </c>
      <c r="D314" s="3" t="s">
        <v>14</v>
      </c>
      <c r="E314" s="3">
        <v>3541392</v>
      </c>
      <c r="F314" s="8" t="s">
        <v>12</v>
      </c>
      <c r="G314" s="3" t="s">
        <v>22</v>
      </c>
      <c r="H314" s="4">
        <v>5171319.18</v>
      </c>
      <c r="I314" s="4">
        <v>2871319.1799999992</v>
      </c>
      <c r="J314" s="4">
        <v>6758.3500000000022</v>
      </c>
      <c r="K314" s="4">
        <v>0</v>
      </c>
      <c r="L314" s="4">
        <v>0</v>
      </c>
      <c r="M314" s="4">
        <v>5147.7500000000018</v>
      </c>
      <c r="N314" s="4">
        <v>1610.6000000000001</v>
      </c>
      <c r="O314" s="3" t="s">
        <v>461</v>
      </c>
    </row>
    <row r="315" spans="1:15" x14ac:dyDescent="0.3">
      <c r="A315" s="3" t="s">
        <v>181</v>
      </c>
      <c r="B315" s="3" t="s">
        <v>182</v>
      </c>
      <c r="C315" s="3" t="s">
        <v>107</v>
      </c>
      <c r="D315" s="3" t="s">
        <v>14</v>
      </c>
      <c r="E315" s="3">
        <v>3540306</v>
      </c>
      <c r="F315" s="8" t="s">
        <v>12</v>
      </c>
      <c r="G315" s="3" t="s">
        <v>22</v>
      </c>
      <c r="H315" s="4">
        <v>5171319.18</v>
      </c>
      <c r="I315" s="4">
        <v>2871319.1799999992</v>
      </c>
      <c r="J315" s="4">
        <v>1352.8899999999999</v>
      </c>
      <c r="K315" s="4">
        <v>0</v>
      </c>
      <c r="L315" s="4">
        <v>0</v>
      </c>
      <c r="M315" s="4">
        <v>1156</v>
      </c>
      <c r="N315" s="4">
        <v>196.89</v>
      </c>
      <c r="O315" s="3" t="s">
        <v>461</v>
      </c>
    </row>
    <row r="316" spans="1:15" x14ac:dyDescent="0.3">
      <c r="A316" s="3" t="s">
        <v>181</v>
      </c>
      <c r="B316" s="3" t="s">
        <v>182</v>
      </c>
      <c r="C316" s="3" t="s">
        <v>107</v>
      </c>
      <c r="D316" s="3" t="s">
        <v>14</v>
      </c>
      <c r="E316" s="3">
        <v>3540500</v>
      </c>
      <c r="F316" s="8" t="s">
        <v>23</v>
      </c>
      <c r="G316" s="3" t="s">
        <v>22</v>
      </c>
      <c r="H316" s="4">
        <v>5171319.18</v>
      </c>
      <c r="I316" s="4">
        <v>2871319.1799999992</v>
      </c>
      <c r="J316" s="4">
        <v>750.04</v>
      </c>
      <c r="K316" s="4">
        <v>0</v>
      </c>
      <c r="L316" s="4">
        <v>0</v>
      </c>
      <c r="M316" s="4">
        <v>598.38</v>
      </c>
      <c r="N316" s="4">
        <v>151.65999999999997</v>
      </c>
      <c r="O316" s="3" t="s">
        <v>461</v>
      </c>
    </row>
    <row r="317" spans="1:15" x14ac:dyDescent="0.3">
      <c r="A317" s="3" t="s">
        <v>181</v>
      </c>
      <c r="B317" s="3" t="s">
        <v>182</v>
      </c>
      <c r="C317" s="3" t="s">
        <v>110</v>
      </c>
      <c r="D317" s="3" t="s">
        <v>14</v>
      </c>
      <c r="E317" s="3">
        <v>3540226</v>
      </c>
      <c r="F317" s="8" t="s">
        <v>12</v>
      </c>
      <c r="G317" s="3" t="s">
        <v>22</v>
      </c>
      <c r="H317" s="4">
        <v>5171319.18</v>
      </c>
      <c r="I317" s="4">
        <v>2871319.1799999992</v>
      </c>
      <c r="J317" s="4">
        <v>3402.16</v>
      </c>
      <c r="K317" s="4">
        <v>0</v>
      </c>
      <c r="L317" s="4">
        <v>0</v>
      </c>
      <c r="M317" s="4">
        <v>2673.45</v>
      </c>
      <c r="N317" s="4">
        <v>728.71</v>
      </c>
      <c r="O317" s="3" t="s">
        <v>461</v>
      </c>
    </row>
    <row r="318" spans="1:15" x14ac:dyDescent="0.3">
      <c r="A318" s="3" t="s">
        <v>181</v>
      </c>
      <c r="B318" s="3" t="s">
        <v>182</v>
      </c>
      <c r="C318" s="3" t="s">
        <v>285</v>
      </c>
      <c r="D318" s="3" t="s">
        <v>14</v>
      </c>
      <c r="E318" s="3">
        <v>3540658</v>
      </c>
      <c r="F318" s="8" t="s">
        <v>23</v>
      </c>
      <c r="G318" s="3" t="s">
        <v>22</v>
      </c>
      <c r="H318" s="4">
        <v>5171319.18</v>
      </c>
      <c r="I318" s="4">
        <v>2871319.1799999992</v>
      </c>
      <c r="J318" s="4">
        <v>1223.1599999999999</v>
      </c>
      <c r="K318" s="4">
        <v>0</v>
      </c>
      <c r="L318" s="4">
        <v>0</v>
      </c>
      <c r="M318" s="4">
        <v>937.42</v>
      </c>
      <c r="N318" s="4">
        <v>285.73999999999995</v>
      </c>
      <c r="O318" s="3" t="s">
        <v>461</v>
      </c>
    </row>
    <row r="319" spans="1:15" x14ac:dyDescent="0.3">
      <c r="A319" s="3" t="s">
        <v>181</v>
      </c>
      <c r="B319" s="3" t="s">
        <v>182</v>
      </c>
      <c r="C319" s="3" t="s">
        <v>483</v>
      </c>
      <c r="D319" s="3" t="s">
        <v>14</v>
      </c>
      <c r="E319" s="3">
        <v>3540228</v>
      </c>
      <c r="F319" s="8" t="s">
        <v>12</v>
      </c>
      <c r="G319" s="3" t="s">
        <v>22</v>
      </c>
      <c r="H319" s="4">
        <v>5171319.18</v>
      </c>
      <c r="I319" s="4">
        <v>2871319.1799999992</v>
      </c>
      <c r="J319" s="4">
        <v>4813.6899999999996</v>
      </c>
      <c r="K319" s="4">
        <v>0</v>
      </c>
      <c r="L319" s="4">
        <v>0</v>
      </c>
      <c r="M319" s="4">
        <v>3607.99</v>
      </c>
      <c r="N319" s="4">
        <v>1205.7</v>
      </c>
      <c r="O319" s="3" t="s">
        <v>461</v>
      </c>
    </row>
    <row r="320" spans="1:15" x14ac:dyDescent="0.3">
      <c r="A320" s="3" t="s">
        <v>181</v>
      </c>
      <c r="B320" s="3" t="s">
        <v>182</v>
      </c>
      <c r="C320" s="3" t="s">
        <v>113</v>
      </c>
      <c r="D320" s="3" t="s">
        <v>14</v>
      </c>
      <c r="E320" s="3">
        <v>3540608</v>
      </c>
      <c r="F320" s="8" t="s">
        <v>23</v>
      </c>
      <c r="G320" s="3" t="s">
        <v>22</v>
      </c>
      <c r="H320" s="4">
        <v>5171319.18</v>
      </c>
      <c r="I320" s="4">
        <v>2871319.1799999992</v>
      </c>
      <c r="J320" s="4">
        <v>7849.58</v>
      </c>
      <c r="K320" s="4">
        <v>0</v>
      </c>
      <c r="L320" s="4">
        <v>0</v>
      </c>
      <c r="M320" s="4">
        <v>6760.05</v>
      </c>
      <c r="N320" s="4">
        <v>1089.53</v>
      </c>
      <c r="O320" s="3" t="s">
        <v>461</v>
      </c>
    </row>
    <row r="321" spans="1:15" x14ac:dyDescent="0.3">
      <c r="A321" s="3" t="s">
        <v>181</v>
      </c>
      <c r="B321" s="3" t="s">
        <v>182</v>
      </c>
      <c r="C321" s="3" t="s">
        <v>118</v>
      </c>
      <c r="D321" s="3" t="s">
        <v>14</v>
      </c>
      <c r="E321" s="3">
        <v>3540230</v>
      </c>
      <c r="F321" s="8" t="s">
        <v>12</v>
      </c>
      <c r="G321" s="3" t="s">
        <v>22</v>
      </c>
      <c r="H321" s="4">
        <v>5171319.18</v>
      </c>
      <c r="I321" s="4">
        <v>2871319.1799999992</v>
      </c>
      <c r="J321" s="4">
        <v>4827.13</v>
      </c>
      <c r="K321" s="4">
        <v>0</v>
      </c>
      <c r="L321" s="4">
        <v>0</v>
      </c>
      <c r="M321" s="4">
        <v>3651.8100000000009</v>
      </c>
      <c r="N321" s="4">
        <v>1175.3199999999995</v>
      </c>
      <c r="O321" s="3" t="s">
        <v>461</v>
      </c>
    </row>
    <row r="322" spans="1:15" x14ac:dyDescent="0.3">
      <c r="A322" s="3" t="s">
        <v>181</v>
      </c>
      <c r="B322" s="3" t="s">
        <v>182</v>
      </c>
      <c r="C322" s="3" t="s">
        <v>125</v>
      </c>
      <c r="D322" s="3" t="s">
        <v>14</v>
      </c>
      <c r="E322" s="3">
        <v>3541399</v>
      </c>
      <c r="F322" s="8" t="s">
        <v>12</v>
      </c>
      <c r="G322" s="3" t="s">
        <v>22</v>
      </c>
      <c r="H322" s="4">
        <v>5171319.18</v>
      </c>
      <c r="I322" s="4">
        <v>2871319.1799999992</v>
      </c>
      <c r="J322" s="4">
        <v>3475.77</v>
      </c>
      <c r="K322" s="4">
        <v>0</v>
      </c>
      <c r="L322" s="4">
        <v>0</v>
      </c>
      <c r="M322" s="4">
        <v>2853.6</v>
      </c>
      <c r="N322" s="4">
        <v>622.16999999999996</v>
      </c>
      <c r="O322" s="3" t="s">
        <v>461</v>
      </c>
    </row>
    <row r="323" spans="1:15" x14ac:dyDescent="0.3">
      <c r="A323" s="3" t="s">
        <v>181</v>
      </c>
      <c r="B323" s="3" t="s">
        <v>182</v>
      </c>
      <c r="C323" s="3" t="s">
        <v>131</v>
      </c>
      <c r="D323" s="3" t="s">
        <v>14</v>
      </c>
      <c r="E323" s="3">
        <v>3540231</v>
      </c>
      <c r="F323" s="8" t="s">
        <v>12</v>
      </c>
      <c r="G323" s="3" t="s">
        <v>22</v>
      </c>
      <c r="H323" s="4">
        <v>5171319.18</v>
      </c>
      <c r="I323" s="4">
        <v>2871319.1799999992</v>
      </c>
      <c r="J323" s="4">
        <v>1627.1799999999998</v>
      </c>
      <c r="K323" s="4">
        <v>0</v>
      </c>
      <c r="L323" s="4">
        <v>0</v>
      </c>
      <c r="M323" s="4">
        <v>1247.8</v>
      </c>
      <c r="N323" s="4">
        <v>379.38</v>
      </c>
      <c r="O323" s="3" t="s">
        <v>461</v>
      </c>
    </row>
    <row r="324" spans="1:15" x14ac:dyDescent="0.3">
      <c r="A324" s="3" t="s">
        <v>181</v>
      </c>
      <c r="B324" s="3" t="s">
        <v>182</v>
      </c>
      <c r="C324" s="3" t="s">
        <v>10</v>
      </c>
      <c r="D324" s="3" t="s">
        <v>14</v>
      </c>
      <c r="E324" s="3">
        <v>3009949</v>
      </c>
      <c r="F324" s="8" t="s">
        <v>12</v>
      </c>
      <c r="G324" s="3" t="s">
        <v>22</v>
      </c>
      <c r="H324" s="4">
        <v>5171319.18</v>
      </c>
      <c r="I324" s="4">
        <v>2871319.1799999992</v>
      </c>
      <c r="J324" s="4">
        <v>1990.7900000000004</v>
      </c>
      <c r="K324" s="4">
        <v>0</v>
      </c>
      <c r="L324" s="4">
        <v>0</v>
      </c>
      <c r="M324" s="4">
        <v>1462.18</v>
      </c>
      <c r="N324" s="4">
        <v>528.61000000000024</v>
      </c>
      <c r="O324" s="3" t="s">
        <v>461</v>
      </c>
    </row>
    <row r="325" spans="1:15" x14ac:dyDescent="0.3">
      <c r="A325" s="3" t="s">
        <v>181</v>
      </c>
      <c r="B325" s="3" t="s">
        <v>182</v>
      </c>
      <c r="C325" s="3" t="s">
        <v>33</v>
      </c>
      <c r="D325" s="3" t="s">
        <v>14</v>
      </c>
      <c r="E325" s="3">
        <v>3009595</v>
      </c>
      <c r="F325" s="8" t="s">
        <v>12</v>
      </c>
      <c r="G325" s="3" t="s">
        <v>22</v>
      </c>
      <c r="H325" s="4">
        <v>5171319.18</v>
      </c>
      <c r="I325" s="4">
        <v>2871319.1799999992</v>
      </c>
      <c r="J325" s="4">
        <v>61564.62999999999</v>
      </c>
      <c r="K325" s="4">
        <v>0</v>
      </c>
      <c r="L325" s="4">
        <v>0</v>
      </c>
      <c r="M325" s="4">
        <v>36864.36</v>
      </c>
      <c r="N325" s="4">
        <v>24700.269999999986</v>
      </c>
      <c r="O325" s="3" t="s">
        <v>461</v>
      </c>
    </row>
    <row r="326" spans="1:15" x14ac:dyDescent="0.3">
      <c r="A326" s="3" t="s">
        <v>181</v>
      </c>
      <c r="B326" s="3" t="s">
        <v>182</v>
      </c>
      <c r="C326" s="3" t="s">
        <v>33</v>
      </c>
      <c r="D326" s="3" t="s">
        <v>14</v>
      </c>
      <c r="E326" s="3">
        <v>3541412</v>
      </c>
      <c r="F326" s="8" t="s">
        <v>12</v>
      </c>
      <c r="G326" s="3" t="s">
        <v>22</v>
      </c>
      <c r="H326" s="4">
        <v>5171319.18</v>
      </c>
      <c r="I326" s="4">
        <v>2871319.1799999992</v>
      </c>
      <c r="J326" s="4">
        <v>36984.34000000004</v>
      </c>
      <c r="K326" s="4">
        <v>0</v>
      </c>
      <c r="L326" s="4">
        <v>0</v>
      </c>
      <c r="M326" s="4">
        <v>36617.900000000038</v>
      </c>
      <c r="N326" s="4">
        <v>366.44</v>
      </c>
      <c r="O326" s="3" t="s">
        <v>461</v>
      </c>
    </row>
    <row r="327" spans="1:15" x14ac:dyDescent="0.3">
      <c r="A327" s="3" t="s">
        <v>181</v>
      </c>
      <c r="B327" s="3" t="s">
        <v>182</v>
      </c>
      <c r="C327" s="3" t="s">
        <v>33</v>
      </c>
      <c r="D327" s="3" t="s">
        <v>14</v>
      </c>
      <c r="E327" s="3">
        <v>3540662</v>
      </c>
      <c r="F327" s="8" t="s">
        <v>23</v>
      </c>
      <c r="G327" s="3" t="s">
        <v>22</v>
      </c>
      <c r="H327" s="4">
        <v>5171319.18</v>
      </c>
      <c r="I327" s="4">
        <v>2871319.1799999992</v>
      </c>
      <c r="J327" s="4">
        <v>27412.44000000001</v>
      </c>
      <c r="K327" s="4">
        <v>0</v>
      </c>
      <c r="L327" s="4">
        <v>0</v>
      </c>
      <c r="M327" s="4">
        <v>19287.500000000011</v>
      </c>
      <c r="N327" s="4">
        <v>8124.9399999999969</v>
      </c>
      <c r="O327" s="3" t="s">
        <v>461</v>
      </c>
    </row>
    <row r="328" spans="1:15" x14ac:dyDescent="0.3">
      <c r="A328" s="3" t="s">
        <v>181</v>
      </c>
      <c r="B328" s="3" t="s">
        <v>182</v>
      </c>
      <c r="C328" s="3" t="s">
        <v>293</v>
      </c>
      <c r="D328" s="3" t="s">
        <v>14</v>
      </c>
      <c r="E328" s="3">
        <v>3541407</v>
      </c>
      <c r="F328" s="8" t="s">
        <v>12</v>
      </c>
      <c r="G328" s="3" t="s">
        <v>22</v>
      </c>
      <c r="H328" s="4">
        <v>5171319.18</v>
      </c>
      <c r="I328" s="4">
        <v>2871319.1799999992</v>
      </c>
      <c r="J328" s="4">
        <v>4330.68</v>
      </c>
      <c r="K328" s="4">
        <v>0</v>
      </c>
      <c r="L328" s="4">
        <v>0</v>
      </c>
      <c r="M328" s="4">
        <v>3532.6000000000004</v>
      </c>
      <c r="N328" s="4">
        <v>798.08000000000027</v>
      </c>
      <c r="O328" s="3" t="s">
        <v>461</v>
      </c>
    </row>
    <row r="329" spans="1:15" x14ac:dyDescent="0.3">
      <c r="A329" s="3" t="s">
        <v>195</v>
      </c>
      <c r="B329" s="3" t="s">
        <v>196</v>
      </c>
      <c r="C329" s="3" t="s">
        <v>197</v>
      </c>
      <c r="D329" s="3" t="s">
        <v>14</v>
      </c>
      <c r="E329" s="3" t="s">
        <v>386</v>
      </c>
      <c r="F329" s="8" t="s">
        <v>12</v>
      </c>
      <c r="G329" s="3" t="s">
        <v>13</v>
      </c>
      <c r="H329" s="4">
        <v>21729208.719999999</v>
      </c>
      <c r="I329" s="4">
        <v>29208.720000000001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3" t="s">
        <v>461</v>
      </c>
    </row>
    <row r="330" spans="1:15" x14ac:dyDescent="0.3">
      <c r="A330" s="3" t="s">
        <v>184</v>
      </c>
      <c r="B330" s="3" t="s">
        <v>185</v>
      </c>
      <c r="C330" s="3" t="s">
        <v>237</v>
      </c>
      <c r="D330" s="3" t="s">
        <v>14</v>
      </c>
      <c r="E330" s="3">
        <v>3009063</v>
      </c>
      <c r="F330" s="8" t="s">
        <v>12</v>
      </c>
      <c r="G330" s="3" t="s">
        <v>22</v>
      </c>
      <c r="H330" s="4">
        <v>14760435.680000005</v>
      </c>
      <c r="I330" s="4">
        <v>8860435.6800000053</v>
      </c>
      <c r="J330" s="4">
        <v>1571.4399999999998</v>
      </c>
      <c r="K330" s="4">
        <v>0</v>
      </c>
      <c r="L330" s="4">
        <v>0</v>
      </c>
      <c r="M330" s="4">
        <v>1524.12</v>
      </c>
      <c r="N330" s="4">
        <v>47.320000000000007</v>
      </c>
      <c r="O330" s="3" t="s">
        <v>461</v>
      </c>
    </row>
    <row r="331" spans="1:15" x14ac:dyDescent="0.3">
      <c r="A331" s="3" t="s">
        <v>184</v>
      </c>
      <c r="B331" s="3" t="s">
        <v>185</v>
      </c>
      <c r="C331" s="3" t="s">
        <v>36</v>
      </c>
      <c r="D331" s="3" t="s">
        <v>14</v>
      </c>
      <c r="E331" s="3">
        <v>3009332</v>
      </c>
      <c r="F331" s="8" t="s">
        <v>12</v>
      </c>
      <c r="G331" s="3" t="s">
        <v>22</v>
      </c>
      <c r="H331" s="4">
        <v>14760435.680000005</v>
      </c>
      <c r="I331" s="4">
        <v>8860435.6800000053</v>
      </c>
      <c r="J331" s="4">
        <v>5541.16</v>
      </c>
      <c r="K331" s="4">
        <v>0</v>
      </c>
      <c r="L331" s="4">
        <v>0</v>
      </c>
      <c r="M331" s="4">
        <v>4000.98</v>
      </c>
      <c r="N331" s="4">
        <v>1540.1800000000003</v>
      </c>
      <c r="O331" s="3" t="s">
        <v>461</v>
      </c>
    </row>
    <row r="332" spans="1:15" x14ac:dyDescent="0.3">
      <c r="A332" s="3" t="s">
        <v>184</v>
      </c>
      <c r="B332" s="3" t="s">
        <v>185</v>
      </c>
      <c r="C332" s="3" t="s">
        <v>200</v>
      </c>
      <c r="D332" s="3" t="s">
        <v>14</v>
      </c>
      <c r="E332" s="3">
        <v>3020273</v>
      </c>
      <c r="F332" s="8" t="s">
        <v>12</v>
      </c>
      <c r="G332" s="3" t="s">
        <v>22</v>
      </c>
      <c r="H332" s="4">
        <v>14760435.680000005</v>
      </c>
      <c r="I332" s="4">
        <v>8860435.6800000053</v>
      </c>
      <c r="J332" s="4">
        <v>4291.71</v>
      </c>
      <c r="K332" s="4">
        <v>0</v>
      </c>
      <c r="L332" s="4">
        <v>0</v>
      </c>
      <c r="M332" s="4">
        <v>2035.3300000000002</v>
      </c>
      <c r="N332" s="4">
        <v>2256.3799999999997</v>
      </c>
      <c r="O332" s="3" t="s">
        <v>461</v>
      </c>
    </row>
    <row r="333" spans="1:15" x14ac:dyDescent="0.3">
      <c r="A333" s="3" t="s">
        <v>184</v>
      </c>
      <c r="B333" s="3" t="s">
        <v>185</v>
      </c>
      <c r="C333" s="3" t="s">
        <v>413</v>
      </c>
      <c r="D333" s="3" t="s">
        <v>14</v>
      </c>
      <c r="E333" s="3">
        <v>3020992</v>
      </c>
      <c r="F333" s="8" t="s">
        <v>12</v>
      </c>
      <c r="G333" s="3" t="s">
        <v>22</v>
      </c>
      <c r="H333" s="4">
        <v>14760435.680000005</v>
      </c>
      <c r="I333" s="4">
        <v>8860435.6800000053</v>
      </c>
      <c r="J333" s="4">
        <v>3863.3999999999996</v>
      </c>
      <c r="K333" s="4">
        <v>0</v>
      </c>
      <c r="L333" s="4">
        <v>0</v>
      </c>
      <c r="M333" s="4">
        <v>2537.46</v>
      </c>
      <c r="N333" s="4">
        <v>1325.9399999999998</v>
      </c>
      <c r="O333" s="3" t="s">
        <v>461</v>
      </c>
    </row>
    <row r="334" spans="1:15" x14ac:dyDescent="0.3">
      <c r="A334" s="3" t="s">
        <v>184</v>
      </c>
      <c r="B334" s="3" t="s">
        <v>185</v>
      </c>
      <c r="C334" s="3" t="s">
        <v>413</v>
      </c>
      <c r="D334" s="3" t="s">
        <v>14</v>
      </c>
      <c r="E334" s="3">
        <v>3021993</v>
      </c>
      <c r="F334" s="8" t="s">
        <v>12</v>
      </c>
      <c r="G334" s="3" t="s">
        <v>22</v>
      </c>
      <c r="H334" s="4">
        <v>14760435.680000005</v>
      </c>
      <c r="I334" s="4">
        <v>8860435.6800000053</v>
      </c>
      <c r="J334" s="4">
        <v>771.68</v>
      </c>
      <c r="K334" s="4">
        <v>0</v>
      </c>
      <c r="L334" s="4">
        <v>0</v>
      </c>
      <c r="M334" s="4">
        <v>601.65</v>
      </c>
      <c r="N334" s="4">
        <v>170.03</v>
      </c>
      <c r="O334" s="3" t="s">
        <v>461</v>
      </c>
    </row>
    <row r="335" spans="1:15" x14ac:dyDescent="0.3">
      <c r="A335" s="3" t="s">
        <v>184</v>
      </c>
      <c r="B335" s="3" t="s">
        <v>185</v>
      </c>
      <c r="C335" s="3" t="s">
        <v>413</v>
      </c>
      <c r="D335" s="3" t="s">
        <v>14</v>
      </c>
      <c r="E335" s="3">
        <v>3540314</v>
      </c>
      <c r="F335" s="8" t="s">
        <v>12</v>
      </c>
      <c r="G335" s="3" t="s">
        <v>22</v>
      </c>
      <c r="H335" s="4">
        <v>14760435.680000005</v>
      </c>
      <c r="I335" s="4">
        <v>8860435.6800000053</v>
      </c>
      <c r="J335" s="4">
        <v>3681.37</v>
      </c>
      <c r="K335" s="4">
        <v>0</v>
      </c>
      <c r="L335" s="4">
        <v>0</v>
      </c>
      <c r="M335" s="4">
        <v>3681.37</v>
      </c>
      <c r="N335" s="4">
        <v>0</v>
      </c>
      <c r="O335" s="3" t="s">
        <v>461</v>
      </c>
    </row>
    <row r="336" spans="1:15" x14ac:dyDescent="0.3">
      <c r="A336" s="3" t="s">
        <v>184</v>
      </c>
      <c r="B336" s="3" t="s">
        <v>185</v>
      </c>
      <c r="C336" s="3" t="s">
        <v>56</v>
      </c>
      <c r="D336" s="3" t="s">
        <v>14</v>
      </c>
      <c r="E336" s="3">
        <v>3020282</v>
      </c>
      <c r="F336" s="8" t="s">
        <v>12</v>
      </c>
      <c r="G336" s="3" t="s">
        <v>22</v>
      </c>
      <c r="H336" s="4">
        <v>14760435.680000005</v>
      </c>
      <c r="I336" s="4">
        <v>8860435.6800000053</v>
      </c>
      <c r="J336" s="4">
        <v>5630.08</v>
      </c>
      <c r="K336" s="4">
        <v>0</v>
      </c>
      <c r="L336" s="4">
        <v>0</v>
      </c>
      <c r="M336" s="4">
        <v>5101.5</v>
      </c>
      <c r="N336" s="4">
        <v>528.5799999999997</v>
      </c>
      <c r="O336" s="3" t="s">
        <v>461</v>
      </c>
    </row>
    <row r="337" spans="1:15" x14ac:dyDescent="0.3">
      <c r="A337" s="3" t="s">
        <v>184</v>
      </c>
      <c r="B337" s="3" t="s">
        <v>185</v>
      </c>
      <c r="C337" s="3" t="s">
        <v>51</v>
      </c>
      <c r="D337" s="3" t="s">
        <v>14</v>
      </c>
      <c r="E337" s="3">
        <v>3009021</v>
      </c>
      <c r="F337" s="8" t="s">
        <v>12</v>
      </c>
      <c r="G337" s="3" t="s">
        <v>22</v>
      </c>
      <c r="H337" s="4">
        <v>14760435.680000005</v>
      </c>
      <c r="I337" s="4">
        <v>8860435.6800000053</v>
      </c>
      <c r="J337" s="4">
        <v>4669.24</v>
      </c>
      <c r="K337" s="4">
        <v>0</v>
      </c>
      <c r="L337" s="4">
        <v>0</v>
      </c>
      <c r="M337" s="4">
        <v>1780.2599999999998</v>
      </c>
      <c r="N337" s="4">
        <v>2888.98</v>
      </c>
      <c r="O337" s="3" t="s">
        <v>461</v>
      </c>
    </row>
    <row r="338" spans="1:15" x14ac:dyDescent="0.3">
      <c r="A338" s="3" t="s">
        <v>184</v>
      </c>
      <c r="B338" s="3" t="s">
        <v>185</v>
      </c>
      <c r="C338" s="3" t="s">
        <v>61</v>
      </c>
      <c r="D338" s="3" t="s">
        <v>14</v>
      </c>
      <c r="E338" s="3">
        <v>3009333</v>
      </c>
      <c r="F338" s="8" t="s">
        <v>12</v>
      </c>
      <c r="G338" s="3" t="s">
        <v>22</v>
      </c>
      <c r="H338" s="4">
        <v>14760435.680000005</v>
      </c>
      <c r="I338" s="4">
        <v>8860435.6800000053</v>
      </c>
      <c r="J338" s="4">
        <v>7614.08</v>
      </c>
      <c r="K338" s="4">
        <v>0</v>
      </c>
      <c r="L338" s="4">
        <v>0</v>
      </c>
      <c r="M338" s="4">
        <v>4462.04</v>
      </c>
      <c r="N338" s="4">
        <v>3152.04</v>
      </c>
      <c r="O338" s="3" t="s">
        <v>461</v>
      </c>
    </row>
    <row r="339" spans="1:15" x14ac:dyDescent="0.3">
      <c r="A339" s="3" t="s">
        <v>184</v>
      </c>
      <c r="B339" s="3" t="s">
        <v>185</v>
      </c>
      <c r="C339" s="3" t="s">
        <v>61</v>
      </c>
      <c r="D339" s="3" t="s">
        <v>14</v>
      </c>
      <c r="E339" s="3">
        <v>3021027</v>
      </c>
      <c r="F339" s="8" t="s">
        <v>12</v>
      </c>
      <c r="G339" s="3" t="s">
        <v>22</v>
      </c>
      <c r="H339" s="4">
        <v>14760435.680000005</v>
      </c>
      <c r="I339" s="4">
        <v>8860435.6800000053</v>
      </c>
      <c r="J339" s="4">
        <v>927.19999999999993</v>
      </c>
      <c r="K339" s="4">
        <v>0</v>
      </c>
      <c r="L339" s="4">
        <v>0</v>
      </c>
      <c r="M339" s="4">
        <v>778.65</v>
      </c>
      <c r="N339" s="4">
        <v>148.54999999999995</v>
      </c>
      <c r="O339" s="3" t="s">
        <v>461</v>
      </c>
    </row>
    <row r="340" spans="1:15" x14ac:dyDescent="0.3">
      <c r="A340" s="3" t="s">
        <v>184</v>
      </c>
      <c r="B340" s="3" t="s">
        <v>185</v>
      </c>
      <c r="C340" s="3" t="s">
        <v>61</v>
      </c>
      <c r="D340" s="3" t="s">
        <v>14</v>
      </c>
      <c r="E340" s="3">
        <v>3020274</v>
      </c>
      <c r="F340" s="8" t="s">
        <v>12</v>
      </c>
      <c r="G340" s="3" t="s">
        <v>22</v>
      </c>
      <c r="H340" s="4">
        <v>14760435.680000005</v>
      </c>
      <c r="I340" s="4">
        <v>8860435.6800000053</v>
      </c>
      <c r="J340" s="4">
        <v>11448.32</v>
      </c>
      <c r="K340" s="4">
        <v>0</v>
      </c>
      <c r="L340" s="4">
        <v>0</v>
      </c>
      <c r="M340" s="4">
        <v>11428.26</v>
      </c>
      <c r="N340" s="4">
        <v>20.059999999999999</v>
      </c>
      <c r="O340" s="3" t="s">
        <v>461</v>
      </c>
    </row>
    <row r="341" spans="1:15" x14ac:dyDescent="0.3">
      <c r="A341" s="3" t="s">
        <v>184</v>
      </c>
      <c r="B341" s="3" t="s">
        <v>185</v>
      </c>
      <c r="C341" s="3" t="s">
        <v>68</v>
      </c>
      <c r="D341" s="3" t="s">
        <v>14</v>
      </c>
      <c r="E341" s="3">
        <v>3020286</v>
      </c>
      <c r="F341" s="8" t="s">
        <v>12</v>
      </c>
      <c r="G341" s="3" t="s">
        <v>22</v>
      </c>
      <c r="H341" s="4">
        <v>14760435.680000005</v>
      </c>
      <c r="I341" s="4">
        <v>8860435.6800000053</v>
      </c>
      <c r="J341" s="4">
        <v>7833.33</v>
      </c>
      <c r="K341" s="4">
        <v>0</v>
      </c>
      <c r="L341" s="4">
        <v>0</v>
      </c>
      <c r="M341" s="4">
        <v>424.91</v>
      </c>
      <c r="N341" s="4">
        <v>7408.42</v>
      </c>
      <c r="O341" s="3" t="s">
        <v>461</v>
      </c>
    </row>
    <row r="342" spans="1:15" x14ac:dyDescent="0.3">
      <c r="A342" s="3" t="s">
        <v>184</v>
      </c>
      <c r="B342" s="3" t="s">
        <v>185</v>
      </c>
      <c r="C342" s="3" t="s">
        <v>41</v>
      </c>
      <c r="D342" s="3" t="s">
        <v>14</v>
      </c>
      <c r="E342" s="3">
        <v>3009334</v>
      </c>
      <c r="F342" s="8" t="s">
        <v>12</v>
      </c>
      <c r="G342" s="3" t="s">
        <v>22</v>
      </c>
      <c r="H342" s="4">
        <v>14760435.680000005</v>
      </c>
      <c r="I342" s="4">
        <v>8860435.6800000053</v>
      </c>
      <c r="J342" s="4">
        <v>2855.1899999999996</v>
      </c>
      <c r="K342" s="4">
        <v>0</v>
      </c>
      <c r="L342" s="4">
        <v>0</v>
      </c>
      <c r="M342" s="4">
        <v>2575.5099999999998</v>
      </c>
      <c r="N342" s="4">
        <v>279.67999999999995</v>
      </c>
      <c r="O342" s="3" t="s">
        <v>461</v>
      </c>
    </row>
    <row r="343" spans="1:15" x14ac:dyDescent="0.3">
      <c r="A343" s="3" t="s">
        <v>184</v>
      </c>
      <c r="B343" s="3" t="s">
        <v>185</v>
      </c>
      <c r="C343" s="3" t="s">
        <v>41</v>
      </c>
      <c r="D343" s="3" t="s">
        <v>14</v>
      </c>
      <c r="E343" s="3">
        <v>3009395</v>
      </c>
      <c r="F343" s="8" t="s">
        <v>12</v>
      </c>
      <c r="G343" s="3" t="s">
        <v>22</v>
      </c>
      <c r="H343" s="4">
        <v>14760435.680000005</v>
      </c>
      <c r="I343" s="4">
        <v>8860435.6800000053</v>
      </c>
      <c r="J343" s="4">
        <v>17344.550000000003</v>
      </c>
      <c r="K343" s="4">
        <v>0</v>
      </c>
      <c r="L343" s="4">
        <v>0</v>
      </c>
      <c r="M343" s="4">
        <v>16475.100000000002</v>
      </c>
      <c r="N343" s="4">
        <v>869.44999999999959</v>
      </c>
      <c r="O343" s="3" t="s">
        <v>461</v>
      </c>
    </row>
    <row r="344" spans="1:15" x14ac:dyDescent="0.3">
      <c r="A344" s="3" t="s">
        <v>184</v>
      </c>
      <c r="B344" s="3" t="s">
        <v>185</v>
      </c>
      <c r="C344" s="3" t="s">
        <v>71</v>
      </c>
      <c r="D344" s="3" t="s">
        <v>14</v>
      </c>
      <c r="E344" s="3">
        <v>3021994</v>
      </c>
      <c r="F344" s="8" t="s">
        <v>12</v>
      </c>
      <c r="G344" s="3" t="s">
        <v>22</v>
      </c>
      <c r="H344" s="4">
        <v>14760435.680000005</v>
      </c>
      <c r="I344" s="4">
        <v>8860435.6800000053</v>
      </c>
      <c r="J344" s="4">
        <v>961.26</v>
      </c>
      <c r="K344" s="4">
        <v>0</v>
      </c>
      <c r="L344" s="4">
        <v>0</v>
      </c>
      <c r="M344" s="4">
        <v>911.41</v>
      </c>
      <c r="N344" s="4">
        <v>49.850000000000023</v>
      </c>
      <c r="O344" s="3" t="s">
        <v>461</v>
      </c>
    </row>
    <row r="345" spans="1:15" x14ac:dyDescent="0.3">
      <c r="A345" s="3" t="s">
        <v>184</v>
      </c>
      <c r="B345" s="3" t="s">
        <v>185</v>
      </c>
      <c r="C345" s="3" t="s">
        <v>481</v>
      </c>
      <c r="D345" s="3" t="s">
        <v>14</v>
      </c>
      <c r="E345" s="3">
        <v>3020993</v>
      </c>
      <c r="F345" s="8" t="s">
        <v>12</v>
      </c>
      <c r="G345" s="3" t="s">
        <v>22</v>
      </c>
      <c r="H345" s="4">
        <v>14760435.680000005</v>
      </c>
      <c r="I345" s="4">
        <v>8860435.6800000053</v>
      </c>
      <c r="J345" s="4">
        <v>1356.5399999999997</v>
      </c>
      <c r="K345" s="4">
        <v>0</v>
      </c>
      <c r="L345" s="4">
        <v>0</v>
      </c>
      <c r="M345" s="4">
        <v>1253.4199999999996</v>
      </c>
      <c r="N345" s="4">
        <v>103.12000000000002</v>
      </c>
      <c r="O345" s="3" t="s">
        <v>461</v>
      </c>
    </row>
    <row r="346" spans="1:15" x14ac:dyDescent="0.3">
      <c r="A346" s="3" t="s">
        <v>184</v>
      </c>
      <c r="B346" s="3" t="s">
        <v>185</v>
      </c>
      <c r="C346" s="3" t="s">
        <v>481</v>
      </c>
      <c r="D346" s="3" t="s">
        <v>14</v>
      </c>
      <c r="E346" s="3">
        <v>3021995</v>
      </c>
      <c r="F346" s="8" t="s">
        <v>12</v>
      </c>
      <c r="G346" s="3" t="s">
        <v>22</v>
      </c>
      <c r="H346" s="4">
        <v>14760435.680000005</v>
      </c>
      <c r="I346" s="4">
        <v>8860435.6800000053</v>
      </c>
      <c r="J346" s="4">
        <v>393.87</v>
      </c>
      <c r="K346" s="4">
        <v>0</v>
      </c>
      <c r="L346" s="4">
        <v>0</v>
      </c>
      <c r="M346" s="4">
        <v>372.22</v>
      </c>
      <c r="N346" s="4">
        <v>21.649999999999991</v>
      </c>
      <c r="O346" s="3" t="s">
        <v>461</v>
      </c>
    </row>
    <row r="347" spans="1:15" x14ac:dyDescent="0.3">
      <c r="A347" s="3" t="s">
        <v>184</v>
      </c>
      <c r="B347" s="3" t="s">
        <v>185</v>
      </c>
      <c r="C347" s="3" t="s">
        <v>242</v>
      </c>
      <c r="D347" s="3" t="s">
        <v>14</v>
      </c>
      <c r="E347" s="3">
        <v>3009031</v>
      </c>
      <c r="F347" s="8" t="s">
        <v>12</v>
      </c>
      <c r="G347" s="3" t="s">
        <v>22</v>
      </c>
      <c r="H347" s="4">
        <v>14760435.680000005</v>
      </c>
      <c r="I347" s="4">
        <v>8860435.6800000053</v>
      </c>
      <c r="J347" s="4">
        <v>3087.1600000000008</v>
      </c>
      <c r="K347" s="4">
        <v>0</v>
      </c>
      <c r="L347" s="4">
        <v>0</v>
      </c>
      <c r="M347" s="4">
        <v>2925.6700000000005</v>
      </c>
      <c r="N347" s="4">
        <v>161.49000000000004</v>
      </c>
      <c r="O347" s="3" t="s">
        <v>461</v>
      </c>
    </row>
    <row r="348" spans="1:15" x14ac:dyDescent="0.3">
      <c r="A348" s="3" t="s">
        <v>184</v>
      </c>
      <c r="B348" s="3" t="s">
        <v>185</v>
      </c>
      <c r="C348" s="3" t="s">
        <v>242</v>
      </c>
      <c r="D348" s="3" t="s">
        <v>14</v>
      </c>
      <c r="E348" s="3">
        <v>3009115</v>
      </c>
      <c r="F348" s="8" t="s">
        <v>12</v>
      </c>
      <c r="G348" s="3" t="s">
        <v>22</v>
      </c>
      <c r="H348" s="4">
        <v>14760435.680000005</v>
      </c>
      <c r="I348" s="4">
        <v>8860435.6800000053</v>
      </c>
      <c r="J348" s="4">
        <v>3635.14</v>
      </c>
      <c r="K348" s="4">
        <v>0</v>
      </c>
      <c r="L348" s="4">
        <v>0</v>
      </c>
      <c r="M348" s="4">
        <v>3488.02</v>
      </c>
      <c r="N348" s="4">
        <v>147.11999999999998</v>
      </c>
      <c r="O348" s="3" t="s">
        <v>461</v>
      </c>
    </row>
    <row r="349" spans="1:15" x14ac:dyDescent="0.3">
      <c r="A349" s="3" t="s">
        <v>184</v>
      </c>
      <c r="B349" s="3" t="s">
        <v>185</v>
      </c>
      <c r="C349" s="3" t="s">
        <v>65</v>
      </c>
      <c r="D349" s="3" t="s">
        <v>14</v>
      </c>
      <c r="E349" s="3">
        <v>3020994</v>
      </c>
      <c r="F349" s="8" t="s">
        <v>12</v>
      </c>
      <c r="G349" s="3" t="s">
        <v>22</v>
      </c>
      <c r="H349" s="4">
        <v>14760435.680000005</v>
      </c>
      <c r="I349" s="4">
        <v>8860435.6800000053</v>
      </c>
      <c r="J349" s="4">
        <v>1784.42</v>
      </c>
      <c r="K349" s="4">
        <v>0</v>
      </c>
      <c r="L349" s="4">
        <v>0</v>
      </c>
      <c r="M349" s="4">
        <v>1772.67</v>
      </c>
      <c r="N349" s="4">
        <v>11.75</v>
      </c>
      <c r="O349" s="3" t="s">
        <v>461</v>
      </c>
    </row>
    <row r="350" spans="1:15" x14ac:dyDescent="0.3">
      <c r="A350" s="3" t="s">
        <v>184</v>
      </c>
      <c r="B350" s="3" t="s">
        <v>185</v>
      </c>
      <c r="C350" s="3" t="s">
        <v>44</v>
      </c>
      <c r="D350" s="3" t="s">
        <v>14</v>
      </c>
      <c r="E350" s="3">
        <v>3020290</v>
      </c>
      <c r="F350" s="8" t="s">
        <v>12</v>
      </c>
      <c r="G350" s="3" t="s">
        <v>22</v>
      </c>
      <c r="H350" s="4">
        <v>14760435.680000005</v>
      </c>
      <c r="I350" s="4">
        <v>8860435.6800000053</v>
      </c>
      <c r="J350" s="4">
        <v>7974.07</v>
      </c>
      <c r="K350" s="4">
        <v>0</v>
      </c>
      <c r="L350" s="4">
        <v>0</v>
      </c>
      <c r="M350" s="4">
        <v>7502.1699999999992</v>
      </c>
      <c r="N350" s="4">
        <v>471.90000000000009</v>
      </c>
      <c r="O350" s="3" t="s">
        <v>461</v>
      </c>
    </row>
    <row r="351" spans="1:15" x14ac:dyDescent="0.3">
      <c r="A351" s="3" t="s">
        <v>184</v>
      </c>
      <c r="B351" s="3" t="s">
        <v>185</v>
      </c>
      <c r="C351" s="3" t="s">
        <v>299</v>
      </c>
      <c r="D351" s="3" t="s">
        <v>14</v>
      </c>
      <c r="E351" s="3">
        <v>3009353</v>
      </c>
      <c r="F351" s="8" t="s">
        <v>12</v>
      </c>
      <c r="G351" s="3" t="s">
        <v>22</v>
      </c>
      <c r="H351" s="4">
        <v>14760435.680000005</v>
      </c>
      <c r="I351" s="4">
        <v>8860435.6800000053</v>
      </c>
      <c r="J351" s="4">
        <v>1192.0400000000002</v>
      </c>
      <c r="K351" s="4">
        <v>0</v>
      </c>
      <c r="L351" s="4">
        <v>0</v>
      </c>
      <c r="M351" s="4">
        <v>1039.3300000000002</v>
      </c>
      <c r="N351" s="4">
        <v>152.71</v>
      </c>
      <c r="O351" s="3" t="s">
        <v>461</v>
      </c>
    </row>
    <row r="352" spans="1:15" x14ac:dyDescent="0.3">
      <c r="A352" s="3" t="s">
        <v>184</v>
      </c>
      <c r="B352" s="3" t="s">
        <v>185</v>
      </c>
      <c r="C352" s="3" t="s">
        <v>268</v>
      </c>
      <c r="D352" s="3" t="s">
        <v>14</v>
      </c>
      <c r="E352" s="3">
        <v>3009032</v>
      </c>
      <c r="F352" s="8" t="s">
        <v>12</v>
      </c>
      <c r="G352" s="3" t="s">
        <v>22</v>
      </c>
      <c r="H352" s="4">
        <v>14760435.680000005</v>
      </c>
      <c r="I352" s="4">
        <v>8860435.6800000053</v>
      </c>
      <c r="J352" s="4">
        <v>5323.23</v>
      </c>
      <c r="K352" s="4">
        <v>0</v>
      </c>
      <c r="L352" s="4">
        <v>0</v>
      </c>
      <c r="M352" s="4">
        <v>4770.29</v>
      </c>
      <c r="N352" s="4">
        <v>552.93999999999983</v>
      </c>
      <c r="O352" s="3" t="s">
        <v>461</v>
      </c>
    </row>
    <row r="353" spans="1:15" x14ac:dyDescent="0.3">
      <c r="A353" s="3" t="s">
        <v>184</v>
      </c>
      <c r="B353" s="3" t="s">
        <v>185</v>
      </c>
      <c r="C353" s="3" t="s">
        <v>268</v>
      </c>
      <c r="D353" s="3" t="s">
        <v>14</v>
      </c>
      <c r="E353" s="3">
        <v>3021990</v>
      </c>
      <c r="F353" s="8" t="s">
        <v>12</v>
      </c>
      <c r="G353" s="3" t="s">
        <v>22</v>
      </c>
      <c r="H353" s="4">
        <v>14760435.680000005</v>
      </c>
      <c r="I353" s="4">
        <v>8860435.6800000053</v>
      </c>
      <c r="J353" s="4">
        <v>727.32999999999981</v>
      </c>
      <c r="K353" s="4">
        <v>0</v>
      </c>
      <c r="L353" s="4">
        <v>0</v>
      </c>
      <c r="M353" s="4">
        <v>717.52999999999986</v>
      </c>
      <c r="N353" s="4">
        <v>9.8000000000000007</v>
      </c>
      <c r="O353" s="3" t="s">
        <v>461</v>
      </c>
    </row>
    <row r="354" spans="1:15" x14ac:dyDescent="0.3">
      <c r="A354" s="3" t="s">
        <v>184</v>
      </c>
      <c r="B354" s="3" t="s">
        <v>185</v>
      </c>
      <c r="C354" s="3" t="s">
        <v>30</v>
      </c>
      <c r="D354" s="3" t="s">
        <v>14</v>
      </c>
      <c r="E354" s="3">
        <v>3009217</v>
      </c>
      <c r="F354" s="8" t="s">
        <v>12</v>
      </c>
      <c r="G354" s="3" t="s">
        <v>22</v>
      </c>
      <c r="H354" s="4">
        <v>14760435.680000005</v>
      </c>
      <c r="I354" s="4">
        <v>8860435.6800000053</v>
      </c>
      <c r="J354" s="4">
        <v>5996.8000000000011</v>
      </c>
      <c r="K354" s="4">
        <v>0</v>
      </c>
      <c r="L354" s="4">
        <v>0</v>
      </c>
      <c r="M354" s="4">
        <v>4353.4500000000007</v>
      </c>
      <c r="N354" s="4">
        <v>1643.35</v>
      </c>
      <c r="O354" s="3" t="s">
        <v>461</v>
      </c>
    </row>
    <row r="355" spans="1:15" x14ac:dyDescent="0.3">
      <c r="A355" s="3" t="s">
        <v>184</v>
      </c>
      <c r="B355" s="3" t="s">
        <v>185</v>
      </c>
      <c r="C355" s="3" t="s">
        <v>30</v>
      </c>
      <c r="D355" s="3" t="s">
        <v>14</v>
      </c>
      <c r="E355" s="3">
        <v>3020334</v>
      </c>
      <c r="F355" s="8" t="s">
        <v>12</v>
      </c>
      <c r="G355" s="3" t="s">
        <v>22</v>
      </c>
      <c r="H355" s="4">
        <v>14760435.680000005</v>
      </c>
      <c r="I355" s="4">
        <v>8860435.6800000053</v>
      </c>
      <c r="J355" s="4">
        <v>870.76</v>
      </c>
      <c r="K355" s="4">
        <v>0</v>
      </c>
      <c r="L355" s="4">
        <v>0</v>
      </c>
      <c r="M355" s="4">
        <v>850.34</v>
      </c>
      <c r="N355" s="4">
        <v>20.420000000000002</v>
      </c>
      <c r="O355" s="3" t="s">
        <v>461</v>
      </c>
    </row>
    <row r="356" spans="1:15" x14ac:dyDescent="0.3">
      <c r="A356" s="3" t="s">
        <v>184</v>
      </c>
      <c r="B356" s="3" t="s">
        <v>185</v>
      </c>
      <c r="C356" s="3" t="s">
        <v>74</v>
      </c>
      <c r="D356" s="3" t="s">
        <v>14</v>
      </c>
      <c r="E356" s="3">
        <v>3009033</v>
      </c>
      <c r="F356" s="8" t="s">
        <v>12</v>
      </c>
      <c r="G356" s="3" t="s">
        <v>22</v>
      </c>
      <c r="H356" s="4">
        <v>14760435.680000005</v>
      </c>
      <c r="I356" s="4">
        <v>8860435.6800000053</v>
      </c>
      <c r="J356" s="4">
        <v>2270</v>
      </c>
      <c r="K356" s="4">
        <v>0</v>
      </c>
      <c r="L356" s="4">
        <v>0</v>
      </c>
      <c r="M356" s="4">
        <v>2220.64</v>
      </c>
      <c r="N356" s="4">
        <v>49.359999999999985</v>
      </c>
      <c r="O356" s="3" t="s">
        <v>461</v>
      </c>
    </row>
    <row r="357" spans="1:15" x14ac:dyDescent="0.3">
      <c r="A357" s="3" t="s">
        <v>184</v>
      </c>
      <c r="B357" s="3" t="s">
        <v>185</v>
      </c>
      <c r="C357" s="3" t="s">
        <v>79</v>
      </c>
      <c r="D357" s="3" t="s">
        <v>14</v>
      </c>
      <c r="E357" s="3">
        <v>3009354</v>
      </c>
      <c r="F357" s="8" t="s">
        <v>12</v>
      </c>
      <c r="G357" s="3" t="s">
        <v>22</v>
      </c>
      <c r="H357" s="4">
        <v>14760435.680000005</v>
      </c>
      <c r="I357" s="4">
        <v>8860435.6800000053</v>
      </c>
      <c r="J357" s="4">
        <v>18622.809999999998</v>
      </c>
      <c r="K357" s="4">
        <v>0</v>
      </c>
      <c r="L357" s="4">
        <v>0</v>
      </c>
      <c r="M357" s="4">
        <v>8397.57</v>
      </c>
      <c r="N357" s="4">
        <v>10225.239999999998</v>
      </c>
      <c r="O357" s="3" t="s">
        <v>461</v>
      </c>
    </row>
    <row r="358" spans="1:15" x14ac:dyDescent="0.3">
      <c r="A358" s="3" t="s">
        <v>184</v>
      </c>
      <c r="B358" s="3" t="s">
        <v>185</v>
      </c>
      <c r="C358" s="3" t="s">
        <v>161</v>
      </c>
      <c r="D358" s="3" t="s">
        <v>14</v>
      </c>
      <c r="E358" s="3">
        <v>3020294</v>
      </c>
      <c r="F358" s="8" t="s">
        <v>12</v>
      </c>
      <c r="G358" s="3" t="s">
        <v>22</v>
      </c>
      <c r="H358" s="4">
        <v>14760435.680000005</v>
      </c>
      <c r="I358" s="4">
        <v>8860435.6800000053</v>
      </c>
      <c r="J358" s="4">
        <v>3805.13</v>
      </c>
      <c r="K358" s="4">
        <v>0</v>
      </c>
      <c r="L358" s="4">
        <v>0</v>
      </c>
      <c r="M358" s="4">
        <v>3518.05</v>
      </c>
      <c r="N358" s="4">
        <v>287.08000000000004</v>
      </c>
      <c r="O358" s="3" t="s">
        <v>461</v>
      </c>
    </row>
    <row r="359" spans="1:15" x14ac:dyDescent="0.3">
      <c r="A359" s="3" t="s">
        <v>184</v>
      </c>
      <c r="B359" s="3" t="s">
        <v>185</v>
      </c>
      <c r="C359" s="3" t="s">
        <v>228</v>
      </c>
      <c r="D359" s="3" t="s">
        <v>14</v>
      </c>
      <c r="E359" s="3">
        <v>3020297</v>
      </c>
      <c r="F359" s="8" t="s">
        <v>12</v>
      </c>
      <c r="G359" s="3" t="s">
        <v>22</v>
      </c>
      <c r="H359" s="4">
        <v>14760435.680000005</v>
      </c>
      <c r="I359" s="4">
        <v>8860435.6800000053</v>
      </c>
      <c r="J359" s="4">
        <v>809.38</v>
      </c>
      <c r="K359" s="4">
        <v>0</v>
      </c>
      <c r="L359" s="4">
        <v>0</v>
      </c>
      <c r="M359" s="4">
        <v>714.4</v>
      </c>
      <c r="N359" s="4">
        <v>94.980000000000018</v>
      </c>
      <c r="O359" s="3" t="s">
        <v>461</v>
      </c>
    </row>
    <row r="360" spans="1:15" x14ac:dyDescent="0.3">
      <c r="A360" s="3" t="s">
        <v>184</v>
      </c>
      <c r="B360" s="3" t="s">
        <v>185</v>
      </c>
      <c r="C360" s="3" t="s">
        <v>149</v>
      </c>
      <c r="D360" s="3" t="s">
        <v>14</v>
      </c>
      <c r="E360" s="3">
        <v>3020298</v>
      </c>
      <c r="F360" s="8" t="s">
        <v>12</v>
      </c>
      <c r="G360" s="3" t="s">
        <v>22</v>
      </c>
      <c r="H360" s="4">
        <v>14760435.680000005</v>
      </c>
      <c r="I360" s="4">
        <v>8860435.6800000053</v>
      </c>
      <c r="J360" s="4">
        <v>7539.7099999999991</v>
      </c>
      <c r="K360" s="4">
        <v>0</v>
      </c>
      <c r="L360" s="4">
        <v>0</v>
      </c>
      <c r="M360" s="4">
        <v>6188.92</v>
      </c>
      <c r="N360" s="4">
        <v>1350.7899999999995</v>
      </c>
      <c r="O360" s="3" t="s">
        <v>461</v>
      </c>
    </row>
    <row r="361" spans="1:15" x14ac:dyDescent="0.3">
      <c r="A361" s="3" t="s">
        <v>184</v>
      </c>
      <c r="B361" s="3" t="s">
        <v>185</v>
      </c>
      <c r="C361" s="3" t="s">
        <v>280</v>
      </c>
      <c r="D361" s="3" t="s">
        <v>14</v>
      </c>
      <c r="E361" s="3">
        <v>3540257</v>
      </c>
      <c r="F361" s="8" t="s">
        <v>12</v>
      </c>
      <c r="G361" s="3" t="s">
        <v>22</v>
      </c>
      <c r="H361" s="4">
        <v>14760435.680000005</v>
      </c>
      <c r="I361" s="4">
        <v>8860435.6800000053</v>
      </c>
      <c r="J361" s="4">
        <v>1401.08</v>
      </c>
      <c r="K361" s="4">
        <v>0</v>
      </c>
      <c r="L361" s="4">
        <v>0</v>
      </c>
      <c r="M361" s="4">
        <v>1401.08</v>
      </c>
      <c r="N361" s="4">
        <v>0</v>
      </c>
      <c r="O361" s="3" t="s">
        <v>461</v>
      </c>
    </row>
    <row r="362" spans="1:15" x14ac:dyDescent="0.3">
      <c r="A362" s="3" t="s">
        <v>184</v>
      </c>
      <c r="B362" s="3" t="s">
        <v>185</v>
      </c>
      <c r="C362" s="3" t="s">
        <v>277</v>
      </c>
      <c r="D362" s="3" t="s">
        <v>14</v>
      </c>
      <c r="E362" s="3">
        <v>3020996</v>
      </c>
      <c r="F362" s="8" t="s">
        <v>12</v>
      </c>
      <c r="G362" s="3" t="s">
        <v>22</v>
      </c>
      <c r="H362" s="4">
        <v>14760435.680000005</v>
      </c>
      <c r="I362" s="4">
        <v>8860435.6800000053</v>
      </c>
      <c r="J362" s="4">
        <v>2220.4799999999996</v>
      </c>
      <c r="K362" s="4">
        <v>0</v>
      </c>
      <c r="L362" s="4">
        <v>0</v>
      </c>
      <c r="M362" s="4">
        <v>1877.2699999999998</v>
      </c>
      <c r="N362" s="4">
        <v>343.21</v>
      </c>
      <c r="O362" s="3" t="s">
        <v>461</v>
      </c>
    </row>
    <row r="363" spans="1:15" x14ac:dyDescent="0.3">
      <c r="A363" s="3" t="s">
        <v>184</v>
      </c>
      <c r="B363" s="3" t="s">
        <v>185</v>
      </c>
      <c r="C363" s="3" t="s">
        <v>277</v>
      </c>
      <c r="D363" s="3" t="s">
        <v>14</v>
      </c>
      <c r="E363" s="3">
        <v>3021996</v>
      </c>
      <c r="F363" s="8" t="s">
        <v>12</v>
      </c>
      <c r="G363" s="3" t="s">
        <v>22</v>
      </c>
      <c r="H363" s="4">
        <v>14760435.680000005</v>
      </c>
      <c r="I363" s="4">
        <v>8860435.6800000053</v>
      </c>
      <c r="J363" s="4">
        <v>484.2199999999998</v>
      </c>
      <c r="K363" s="4">
        <v>0</v>
      </c>
      <c r="L363" s="4">
        <v>0</v>
      </c>
      <c r="M363" s="4">
        <v>483.66999999999979</v>
      </c>
      <c r="N363" s="4">
        <v>0.55000000000000004</v>
      </c>
      <c r="O363" s="3" t="s">
        <v>461</v>
      </c>
    </row>
    <row r="364" spans="1:15" x14ac:dyDescent="0.3">
      <c r="A364" s="3" t="s">
        <v>184</v>
      </c>
      <c r="B364" s="3" t="s">
        <v>185</v>
      </c>
      <c r="C364" s="3" t="s">
        <v>91</v>
      </c>
      <c r="D364" s="3" t="s">
        <v>14</v>
      </c>
      <c r="E364" s="3">
        <v>3009226</v>
      </c>
      <c r="F364" s="8" t="s">
        <v>12</v>
      </c>
      <c r="G364" s="3" t="s">
        <v>22</v>
      </c>
      <c r="H364" s="4">
        <v>14760435.680000005</v>
      </c>
      <c r="I364" s="4">
        <v>8860435.6800000053</v>
      </c>
      <c r="J364" s="4">
        <v>11054.48</v>
      </c>
      <c r="K364" s="4">
        <v>0</v>
      </c>
      <c r="L364" s="4">
        <v>0</v>
      </c>
      <c r="M364" s="4">
        <v>10337.68</v>
      </c>
      <c r="N364" s="4">
        <v>716.8</v>
      </c>
      <c r="O364" s="3" t="s">
        <v>461</v>
      </c>
    </row>
    <row r="365" spans="1:15" x14ac:dyDescent="0.3">
      <c r="A365" s="3" t="s">
        <v>184</v>
      </c>
      <c r="B365" s="3" t="s">
        <v>185</v>
      </c>
      <c r="C365" s="3" t="s">
        <v>96</v>
      </c>
      <c r="D365" s="3" t="s">
        <v>14</v>
      </c>
      <c r="E365" s="3">
        <v>3009367</v>
      </c>
      <c r="F365" s="8" t="s">
        <v>12</v>
      </c>
      <c r="G365" s="3" t="s">
        <v>22</v>
      </c>
      <c r="H365" s="4">
        <v>14760435.680000005</v>
      </c>
      <c r="I365" s="4">
        <v>8860435.6800000053</v>
      </c>
      <c r="J365" s="4">
        <v>1145.8799999999999</v>
      </c>
      <c r="K365" s="4">
        <v>0</v>
      </c>
      <c r="L365" s="4">
        <v>0</v>
      </c>
      <c r="M365" s="4">
        <v>1043.31</v>
      </c>
      <c r="N365" s="4">
        <v>102.57000000000001</v>
      </c>
      <c r="O365" s="3" t="s">
        <v>461</v>
      </c>
    </row>
    <row r="366" spans="1:15" x14ac:dyDescent="0.3">
      <c r="A366" s="3" t="s">
        <v>184</v>
      </c>
      <c r="B366" s="3" t="s">
        <v>185</v>
      </c>
      <c r="C366" s="3" t="s">
        <v>96</v>
      </c>
      <c r="D366" s="3" t="s">
        <v>14</v>
      </c>
      <c r="E366" s="3">
        <v>3009043</v>
      </c>
      <c r="F366" s="8" t="s">
        <v>12</v>
      </c>
      <c r="G366" s="3" t="s">
        <v>22</v>
      </c>
      <c r="H366" s="4">
        <v>14760435.680000005</v>
      </c>
      <c r="I366" s="4">
        <v>8860435.6800000053</v>
      </c>
      <c r="J366" s="4">
        <v>3827.73</v>
      </c>
      <c r="K366" s="4">
        <v>0</v>
      </c>
      <c r="L366" s="4">
        <v>0</v>
      </c>
      <c r="M366" s="4">
        <v>3718.42</v>
      </c>
      <c r="N366" s="4">
        <v>109.30999999999997</v>
      </c>
      <c r="O366" s="3" t="s">
        <v>461</v>
      </c>
    </row>
    <row r="367" spans="1:15" x14ac:dyDescent="0.3">
      <c r="A367" s="3" t="s">
        <v>184</v>
      </c>
      <c r="B367" s="3" t="s">
        <v>185</v>
      </c>
      <c r="C367" s="3" t="s">
        <v>88</v>
      </c>
      <c r="D367" s="3" t="s">
        <v>14</v>
      </c>
      <c r="E367" s="3">
        <v>3020302</v>
      </c>
      <c r="F367" s="8" t="s">
        <v>12</v>
      </c>
      <c r="G367" s="3" t="s">
        <v>22</v>
      </c>
      <c r="H367" s="4">
        <v>14760435.680000005</v>
      </c>
      <c r="I367" s="4">
        <v>8860435.6800000053</v>
      </c>
      <c r="J367" s="4">
        <v>1470.7599999999998</v>
      </c>
      <c r="K367" s="4">
        <v>0</v>
      </c>
      <c r="L367" s="4">
        <v>0</v>
      </c>
      <c r="M367" s="4">
        <v>1339.0599999999997</v>
      </c>
      <c r="N367" s="4">
        <v>131.70000000000002</v>
      </c>
      <c r="O367" s="3" t="s">
        <v>461</v>
      </c>
    </row>
    <row r="368" spans="1:15" x14ac:dyDescent="0.3">
      <c r="A368" s="3" t="s">
        <v>184</v>
      </c>
      <c r="B368" s="3" t="s">
        <v>185</v>
      </c>
      <c r="C368" s="3" t="s">
        <v>88</v>
      </c>
      <c r="D368" s="3" t="s">
        <v>14</v>
      </c>
      <c r="E368" s="3">
        <v>3021032</v>
      </c>
      <c r="F368" s="8" t="s">
        <v>12</v>
      </c>
      <c r="G368" s="3" t="s">
        <v>22</v>
      </c>
      <c r="H368" s="4">
        <v>14760435.680000005</v>
      </c>
      <c r="I368" s="4">
        <v>8860435.6800000053</v>
      </c>
      <c r="J368" s="4">
        <v>343.56</v>
      </c>
      <c r="K368" s="4">
        <v>0</v>
      </c>
      <c r="L368" s="4">
        <v>0</v>
      </c>
      <c r="M368" s="4">
        <v>343.56</v>
      </c>
      <c r="N368" s="4">
        <v>0</v>
      </c>
      <c r="O368" s="3" t="s">
        <v>461</v>
      </c>
    </row>
    <row r="369" spans="1:15" x14ac:dyDescent="0.3">
      <c r="A369" s="3" t="s">
        <v>184</v>
      </c>
      <c r="B369" s="3" t="s">
        <v>185</v>
      </c>
      <c r="C369" s="3" t="s">
        <v>482</v>
      </c>
      <c r="D369" s="3" t="s">
        <v>14</v>
      </c>
      <c r="E369" s="3">
        <v>3009368</v>
      </c>
      <c r="F369" s="8" t="s">
        <v>12</v>
      </c>
      <c r="G369" s="3" t="s">
        <v>22</v>
      </c>
      <c r="H369" s="4">
        <v>14760435.680000005</v>
      </c>
      <c r="I369" s="4">
        <v>8860435.6800000053</v>
      </c>
      <c r="J369" s="4">
        <v>292.98</v>
      </c>
      <c r="K369" s="4">
        <v>0</v>
      </c>
      <c r="L369" s="4">
        <v>0</v>
      </c>
      <c r="M369" s="4">
        <v>292.98</v>
      </c>
      <c r="N369" s="4">
        <v>0</v>
      </c>
      <c r="O369" s="3" t="s">
        <v>461</v>
      </c>
    </row>
    <row r="370" spans="1:15" x14ac:dyDescent="0.3">
      <c r="A370" s="3" t="s">
        <v>184</v>
      </c>
      <c r="B370" s="3" t="s">
        <v>185</v>
      </c>
      <c r="C370" s="3" t="s">
        <v>283</v>
      </c>
      <c r="D370" s="3" t="s">
        <v>14</v>
      </c>
      <c r="E370" s="3">
        <v>3009369</v>
      </c>
      <c r="F370" s="8" t="s">
        <v>12</v>
      </c>
      <c r="G370" s="3" t="s">
        <v>22</v>
      </c>
      <c r="H370" s="4">
        <v>14760435.680000005</v>
      </c>
      <c r="I370" s="4">
        <v>8860435.6800000053</v>
      </c>
      <c r="J370" s="4">
        <v>3535.05</v>
      </c>
      <c r="K370" s="4">
        <v>0</v>
      </c>
      <c r="L370" s="4">
        <v>0</v>
      </c>
      <c r="M370" s="4">
        <v>1869.67</v>
      </c>
      <c r="N370" s="4">
        <v>1665.38</v>
      </c>
      <c r="O370" s="3" t="s">
        <v>461</v>
      </c>
    </row>
    <row r="371" spans="1:15" x14ac:dyDescent="0.3">
      <c r="A371" s="3" t="s">
        <v>184</v>
      </c>
      <c r="B371" s="3" t="s">
        <v>185</v>
      </c>
      <c r="C371" s="3" t="s">
        <v>424</v>
      </c>
      <c r="D371" s="3" t="s">
        <v>14</v>
      </c>
      <c r="E371" s="3">
        <v>3009227</v>
      </c>
      <c r="F371" s="8" t="s">
        <v>12</v>
      </c>
      <c r="G371" s="3" t="s">
        <v>22</v>
      </c>
      <c r="H371" s="4">
        <v>14760435.680000005</v>
      </c>
      <c r="I371" s="4">
        <v>8860435.6800000053</v>
      </c>
      <c r="J371" s="4">
        <v>6480.24</v>
      </c>
      <c r="K371" s="4">
        <v>0</v>
      </c>
      <c r="L371" s="4">
        <v>0</v>
      </c>
      <c r="M371" s="4">
        <v>5335.71</v>
      </c>
      <c r="N371" s="4">
        <v>1144.5300000000002</v>
      </c>
      <c r="O371" s="3" t="s">
        <v>461</v>
      </c>
    </row>
    <row r="372" spans="1:15" x14ac:dyDescent="0.3">
      <c r="A372" s="3" t="s">
        <v>184</v>
      </c>
      <c r="B372" s="3" t="s">
        <v>185</v>
      </c>
      <c r="C372" s="3" t="s">
        <v>424</v>
      </c>
      <c r="D372" s="3" t="s">
        <v>14</v>
      </c>
      <c r="E372" s="3">
        <v>3021034</v>
      </c>
      <c r="F372" s="8" t="s">
        <v>12</v>
      </c>
      <c r="G372" s="3" t="s">
        <v>22</v>
      </c>
      <c r="H372" s="4">
        <v>14760435.680000005</v>
      </c>
      <c r="I372" s="4">
        <v>8860435.6800000053</v>
      </c>
      <c r="J372" s="4">
        <v>2625.58</v>
      </c>
      <c r="K372" s="4">
        <v>0</v>
      </c>
      <c r="L372" s="4">
        <v>0</v>
      </c>
      <c r="M372" s="4">
        <v>2532.83</v>
      </c>
      <c r="N372" s="4">
        <v>92.75</v>
      </c>
      <c r="O372" s="3" t="s">
        <v>461</v>
      </c>
    </row>
    <row r="373" spans="1:15" x14ac:dyDescent="0.3">
      <c r="A373" s="3" t="s">
        <v>184</v>
      </c>
      <c r="B373" s="3" t="s">
        <v>185</v>
      </c>
      <c r="C373" s="3" t="s">
        <v>104</v>
      </c>
      <c r="D373" s="3" t="s">
        <v>14</v>
      </c>
      <c r="E373" s="3">
        <v>3020303</v>
      </c>
      <c r="F373" s="8" t="s">
        <v>12</v>
      </c>
      <c r="G373" s="3" t="s">
        <v>22</v>
      </c>
      <c r="H373" s="4">
        <v>14760435.680000005</v>
      </c>
      <c r="I373" s="4">
        <v>8860435.6800000053</v>
      </c>
      <c r="J373" s="4">
        <v>1698.0400000000002</v>
      </c>
      <c r="K373" s="4">
        <v>0</v>
      </c>
      <c r="L373" s="4">
        <v>0</v>
      </c>
      <c r="M373" s="4">
        <v>1663.1200000000001</v>
      </c>
      <c r="N373" s="4">
        <v>34.92</v>
      </c>
      <c r="O373" s="3" t="s">
        <v>461</v>
      </c>
    </row>
    <row r="374" spans="1:15" x14ac:dyDescent="0.3">
      <c r="A374" s="3" t="s">
        <v>184</v>
      </c>
      <c r="B374" s="3" t="s">
        <v>185</v>
      </c>
      <c r="C374" s="3" t="s">
        <v>104</v>
      </c>
      <c r="D374" s="3" t="s">
        <v>14</v>
      </c>
      <c r="E374" s="3">
        <v>3021997</v>
      </c>
      <c r="F374" s="8" t="s">
        <v>12</v>
      </c>
      <c r="G374" s="3" t="s">
        <v>22</v>
      </c>
      <c r="H374" s="4">
        <v>14760435.680000005</v>
      </c>
      <c r="I374" s="4">
        <v>8860435.6800000053</v>
      </c>
      <c r="J374" s="4">
        <v>338.47</v>
      </c>
      <c r="K374" s="4">
        <v>0</v>
      </c>
      <c r="L374" s="4">
        <v>0</v>
      </c>
      <c r="M374" s="4">
        <v>312.87</v>
      </c>
      <c r="N374" s="4">
        <v>25.600000000000009</v>
      </c>
      <c r="O374" s="3" t="s">
        <v>461</v>
      </c>
    </row>
    <row r="375" spans="1:15" x14ac:dyDescent="0.3">
      <c r="A375" s="3" t="s">
        <v>184</v>
      </c>
      <c r="B375" s="3" t="s">
        <v>185</v>
      </c>
      <c r="C375" s="3" t="s">
        <v>104</v>
      </c>
      <c r="D375" s="3" t="s">
        <v>14</v>
      </c>
      <c r="E375" s="3">
        <v>3009124</v>
      </c>
      <c r="F375" s="8" t="s">
        <v>12</v>
      </c>
      <c r="G375" s="3" t="s">
        <v>22</v>
      </c>
      <c r="H375" s="4">
        <v>14760435.680000005</v>
      </c>
      <c r="I375" s="4">
        <v>8860435.6800000053</v>
      </c>
      <c r="J375" s="4">
        <v>894.44999999999993</v>
      </c>
      <c r="K375" s="4">
        <v>0</v>
      </c>
      <c r="L375" s="4">
        <v>0</v>
      </c>
      <c r="M375" s="4">
        <v>833.15</v>
      </c>
      <c r="N375" s="4">
        <v>61.3</v>
      </c>
      <c r="O375" s="3" t="s">
        <v>461</v>
      </c>
    </row>
    <row r="376" spans="1:15" x14ac:dyDescent="0.3">
      <c r="A376" s="3" t="s">
        <v>184</v>
      </c>
      <c r="B376" s="3" t="s">
        <v>185</v>
      </c>
      <c r="C376" s="3" t="s">
        <v>107</v>
      </c>
      <c r="D376" s="3" t="s">
        <v>14</v>
      </c>
      <c r="E376" s="3">
        <v>3009087</v>
      </c>
      <c r="F376" s="8" t="s">
        <v>12</v>
      </c>
      <c r="G376" s="3" t="s">
        <v>22</v>
      </c>
      <c r="H376" s="4">
        <v>14760435.680000005</v>
      </c>
      <c r="I376" s="4">
        <v>8860435.6800000053</v>
      </c>
      <c r="J376" s="4">
        <v>1966.57</v>
      </c>
      <c r="K376" s="4">
        <v>0</v>
      </c>
      <c r="L376" s="4">
        <v>0</v>
      </c>
      <c r="M376" s="4">
        <v>1880.09</v>
      </c>
      <c r="N376" s="4">
        <v>86.47999999999999</v>
      </c>
      <c r="O376" s="3" t="s">
        <v>461</v>
      </c>
    </row>
    <row r="377" spans="1:15" x14ac:dyDescent="0.3">
      <c r="A377" s="3" t="s">
        <v>184</v>
      </c>
      <c r="B377" s="3" t="s">
        <v>185</v>
      </c>
      <c r="C377" s="3" t="s">
        <v>107</v>
      </c>
      <c r="D377" s="3" t="s">
        <v>14</v>
      </c>
      <c r="E377" s="3">
        <v>3540318</v>
      </c>
      <c r="F377" s="8" t="s">
        <v>12</v>
      </c>
      <c r="G377" s="3" t="s">
        <v>22</v>
      </c>
      <c r="H377" s="4">
        <v>14760435.680000005</v>
      </c>
      <c r="I377" s="4">
        <v>8860435.6800000053</v>
      </c>
      <c r="J377" s="4">
        <v>1262.21</v>
      </c>
      <c r="K377" s="4">
        <v>0</v>
      </c>
      <c r="L377" s="4">
        <v>0</v>
      </c>
      <c r="M377" s="4">
        <v>337.88</v>
      </c>
      <c r="N377" s="4">
        <v>924.33000000000015</v>
      </c>
      <c r="O377" s="3" t="s">
        <v>461</v>
      </c>
    </row>
    <row r="378" spans="1:15" x14ac:dyDescent="0.3">
      <c r="A378" s="3" t="s">
        <v>184</v>
      </c>
      <c r="B378" s="3" t="s">
        <v>185</v>
      </c>
      <c r="C378" s="3" t="s">
        <v>110</v>
      </c>
      <c r="D378" s="3" t="s">
        <v>14</v>
      </c>
      <c r="E378" s="3">
        <v>3009370</v>
      </c>
      <c r="F378" s="8" t="s">
        <v>12</v>
      </c>
      <c r="G378" s="3" t="s">
        <v>22</v>
      </c>
      <c r="H378" s="4">
        <v>14760435.680000005</v>
      </c>
      <c r="I378" s="4">
        <v>8860435.6800000053</v>
      </c>
      <c r="J378" s="4">
        <v>1524.92</v>
      </c>
      <c r="K378" s="4">
        <v>0</v>
      </c>
      <c r="L378" s="4">
        <v>0</v>
      </c>
      <c r="M378" s="4">
        <v>919.14999999999986</v>
      </c>
      <c r="N378" s="4">
        <v>605.7700000000001</v>
      </c>
      <c r="O378" s="3" t="s">
        <v>461</v>
      </c>
    </row>
    <row r="379" spans="1:15" x14ac:dyDescent="0.3">
      <c r="A379" s="3" t="s">
        <v>184</v>
      </c>
      <c r="B379" s="3" t="s">
        <v>185</v>
      </c>
      <c r="C379" s="3" t="s">
        <v>285</v>
      </c>
      <c r="D379" s="3" t="s">
        <v>14</v>
      </c>
      <c r="E379" s="3">
        <v>3009234</v>
      </c>
      <c r="F379" s="8" t="s">
        <v>12</v>
      </c>
      <c r="G379" s="3" t="s">
        <v>22</v>
      </c>
      <c r="H379" s="4">
        <v>14760435.680000005</v>
      </c>
      <c r="I379" s="4">
        <v>8860435.6800000053</v>
      </c>
      <c r="J379" s="4">
        <v>3145.9800000000005</v>
      </c>
      <c r="K379" s="4">
        <v>0</v>
      </c>
      <c r="L379" s="4">
        <v>0</v>
      </c>
      <c r="M379" s="4">
        <v>2081.4300000000003</v>
      </c>
      <c r="N379" s="4">
        <v>1064.5500000000002</v>
      </c>
      <c r="O379" s="3" t="s">
        <v>461</v>
      </c>
    </row>
    <row r="380" spans="1:15" x14ac:dyDescent="0.3">
      <c r="A380" s="3" t="s">
        <v>184</v>
      </c>
      <c r="B380" s="3" t="s">
        <v>185</v>
      </c>
      <c r="C380" s="3" t="s">
        <v>115</v>
      </c>
      <c r="D380" s="3" t="s">
        <v>14</v>
      </c>
      <c r="E380" s="3">
        <v>3020307</v>
      </c>
      <c r="F380" s="8" t="s">
        <v>12</v>
      </c>
      <c r="G380" s="3" t="s">
        <v>22</v>
      </c>
      <c r="H380" s="4">
        <v>14760435.680000005</v>
      </c>
      <c r="I380" s="4">
        <v>8860435.6800000053</v>
      </c>
      <c r="J380" s="4">
        <v>1293.96</v>
      </c>
      <c r="K380" s="4">
        <v>0</v>
      </c>
      <c r="L380" s="4">
        <v>0</v>
      </c>
      <c r="M380" s="4">
        <v>414.01</v>
      </c>
      <c r="N380" s="4">
        <v>879.95</v>
      </c>
      <c r="O380" s="3" t="s">
        <v>461</v>
      </c>
    </row>
    <row r="381" spans="1:15" x14ac:dyDescent="0.3">
      <c r="A381" s="3" t="s">
        <v>184</v>
      </c>
      <c r="B381" s="3" t="s">
        <v>185</v>
      </c>
      <c r="C381" s="3" t="s">
        <v>115</v>
      </c>
      <c r="D381" s="3" t="s">
        <v>14</v>
      </c>
      <c r="E381" s="3">
        <v>3021035</v>
      </c>
      <c r="F381" s="8" t="s">
        <v>12</v>
      </c>
      <c r="G381" s="3" t="s">
        <v>22</v>
      </c>
      <c r="H381" s="4">
        <v>14760435.680000005</v>
      </c>
      <c r="I381" s="4">
        <v>8860435.6800000053</v>
      </c>
      <c r="J381" s="4">
        <v>1261.8900000000001</v>
      </c>
      <c r="K381" s="4">
        <v>0</v>
      </c>
      <c r="L381" s="4">
        <v>0</v>
      </c>
      <c r="M381" s="4">
        <v>1201.71</v>
      </c>
      <c r="N381" s="4">
        <v>60.18</v>
      </c>
      <c r="O381" s="3" t="s">
        <v>461</v>
      </c>
    </row>
    <row r="382" spans="1:15" x14ac:dyDescent="0.3">
      <c r="A382" s="3" t="s">
        <v>184</v>
      </c>
      <c r="B382" s="3" t="s">
        <v>185</v>
      </c>
      <c r="C382" s="3" t="s">
        <v>483</v>
      </c>
      <c r="D382" s="3" t="s">
        <v>14</v>
      </c>
      <c r="E382" s="3">
        <v>3009305</v>
      </c>
      <c r="F382" s="8" t="s">
        <v>12</v>
      </c>
      <c r="G382" s="3" t="s">
        <v>22</v>
      </c>
      <c r="H382" s="4">
        <v>14760435.680000005</v>
      </c>
      <c r="I382" s="4">
        <v>8860435.6800000053</v>
      </c>
      <c r="J382" s="4">
        <v>741.52</v>
      </c>
      <c r="K382" s="4">
        <v>0</v>
      </c>
      <c r="L382" s="4">
        <v>0</v>
      </c>
      <c r="M382" s="4">
        <v>409.46000000000004</v>
      </c>
      <c r="N382" s="4">
        <v>332.05999999999995</v>
      </c>
      <c r="O382" s="3" t="s">
        <v>461</v>
      </c>
    </row>
    <row r="383" spans="1:15" x14ac:dyDescent="0.3">
      <c r="A383" s="3" t="s">
        <v>184</v>
      </c>
      <c r="B383" s="3" t="s">
        <v>185</v>
      </c>
      <c r="C383" s="3" t="s">
        <v>118</v>
      </c>
      <c r="D383" s="3" t="s">
        <v>14</v>
      </c>
      <c r="E383" s="3">
        <v>3009104</v>
      </c>
      <c r="F383" s="8" t="s">
        <v>12</v>
      </c>
      <c r="G383" s="3" t="s">
        <v>22</v>
      </c>
      <c r="H383" s="4">
        <v>14760435.680000005</v>
      </c>
      <c r="I383" s="4">
        <v>8860435.6800000053</v>
      </c>
      <c r="J383" s="4">
        <v>3804.7399999999993</v>
      </c>
      <c r="K383" s="4">
        <v>0</v>
      </c>
      <c r="L383" s="4">
        <v>0</v>
      </c>
      <c r="M383" s="4">
        <v>3785.4499999999994</v>
      </c>
      <c r="N383" s="4">
        <v>19.290000000000003</v>
      </c>
      <c r="O383" s="3" t="s">
        <v>461</v>
      </c>
    </row>
    <row r="384" spans="1:15" x14ac:dyDescent="0.3">
      <c r="A384" s="3" t="s">
        <v>184</v>
      </c>
      <c r="B384" s="3" t="s">
        <v>185</v>
      </c>
      <c r="C384" s="3" t="s">
        <v>131</v>
      </c>
      <c r="D384" s="3" t="s">
        <v>14</v>
      </c>
      <c r="E384" s="3">
        <v>3009384</v>
      </c>
      <c r="F384" s="8" t="s">
        <v>12</v>
      </c>
      <c r="G384" s="3" t="s">
        <v>22</v>
      </c>
      <c r="H384" s="4">
        <v>14760435.680000005</v>
      </c>
      <c r="I384" s="4">
        <v>8860435.6800000053</v>
      </c>
      <c r="J384" s="4">
        <v>1721.71</v>
      </c>
      <c r="K384" s="4">
        <v>0</v>
      </c>
      <c r="L384" s="4">
        <v>0</v>
      </c>
      <c r="M384" s="4">
        <v>1675.6000000000001</v>
      </c>
      <c r="N384" s="4">
        <v>46.11</v>
      </c>
      <c r="O384" s="3" t="s">
        <v>461</v>
      </c>
    </row>
    <row r="385" spans="1:15" x14ac:dyDescent="0.3">
      <c r="A385" s="3" t="s">
        <v>184</v>
      </c>
      <c r="B385" s="3" t="s">
        <v>185</v>
      </c>
      <c r="C385" s="3" t="s">
        <v>10</v>
      </c>
      <c r="D385" s="3" t="s">
        <v>14</v>
      </c>
      <c r="E385" s="3">
        <v>3009385</v>
      </c>
      <c r="F385" s="8" t="s">
        <v>12</v>
      </c>
      <c r="G385" s="3" t="s">
        <v>22</v>
      </c>
      <c r="H385" s="4">
        <v>14760435.680000005</v>
      </c>
      <c r="I385" s="4">
        <v>8860435.6800000053</v>
      </c>
      <c r="J385" s="4">
        <v>1514.6699999999998</v>
      </c>
      <c r="K385" s="4">
        <v>0</v>
      </c>
      <c r="L385" s="4">
        <v>0</v>
      </c>
      <c r="M385" s="4">
        <v>1482.12</v>
      </c>
      <c r="N385" s="4">
        <v>32.549999999999997</v>
      </c>
      <c r="O385" s="3" t="s">
        <v>461</v>
      </c>
    </row>
    <row r="386" spans="1:15" x14ac:dyDescent="0.3">
      <c r="A386" s="3" t="s">
        <v>184</v>
      </c>
      <c r="B386" s="3" t="s">
        <v>185</v>
      </c>
      <c r="C386" s="3" t="s">
        <v>10</v>
      </c>
      <c r="D386" s="3" t="s">
        <v>14</v>
      </c>
      <c r="E386" s="3">
        <v>3021991</v>
      </c>
      <c r="F386" s="8" t="s">
        <v>12</v>
      </c>
      <c r="G386" s="3" t="s">
        <v>22</v>
      </c>
      <c r="H386" s="4">
        <v>14760435.680000005</v>
      </c>
      <c r="I386" s="4">
        <v>8860435.6800000053</v>
      </c>
      <c r="J386" s="4">
        <v>735.45</v>
      </c>
      <c r="K386" s="4">
        <v>0</v>
      </c>
      <c r="L386" s="4">
        <v>0</v>
      </c>
      <c r="M386" s="4">
        <v>181.56</v>
      </c>
      <c r="N386" s="4">
        <v>553.89</v>
      </c>
      <c r="O386" s="3" t="s">
        <v>461</v>
      </c>
    </row>
    <row r="387" spans="1:15" x14ac:dyDescent="0.3">
      <c r="A387" s="3" t="s">
        <v>184</v>
      </c>
      <c r="B387" s="3" t="s">
        <v>185</v>
      </c>
      <c r="C387" s="3" t="s">
        <v>137</v>
      </c>
      <c r="D387" s="3" t="s">
        <v>14</v>
      </c>
      <c r="E387" s="3">
        <v>3021992</v>
      </c>
      <c r="F387" s="8" t="s">
        <v>12</v>
      </c>
      <c r="G387" s="3" t="s">
        <v>22</v>
      </c>
      <c r="H387" s="4">
        <v>14760435.680000005</v>
      </c>
      <c r="I387" s="4">
        <v>8860435.6800000053</v>
      </c>
      <c r="J387" s="4">
        <v>1253</v>
      </c>
      <c r="K387" s="4">
        <v>0</v>
      </c>
      <c r="L387" s="4">
        <v>0</v>
      </c>
      <c r="M387" s="4">
        <v>1253</v>
      </c>
      <c r="N387" s="4">
        <v>0</v>
      </c>
      <c r="O387" s="3" t="s">
        <v>461</v>
      </c>
    </row>
    <row r="388" spans="1:15" x14ac:dyDescent="0.3">
      <c r="A388" s="3" t="s">
        <v>184</v>
      </c>
      <c r="B388" s="3" t="s">
        <v>185</v>
      </c>
      <c r="C388" s="3" t="s">
        <v>91</v>
      </c>
      <c r="D388" s="3" t="s">
        <v>14</v>
      </c>
      <c r="E388" s="3">
        <v>3009105</v>
      </c>
      <c r="F388" s="8" t="s">
        <v>12</v>
      </c>
      <c r="G388" s="3" t="s">
        <v>22</v>
      </c>
      <c r="H388" s="4">
        <v>14760435.680000005</v>
      </c>
      <c r="I388" s="4">
        <v>8860435.6800000053</v>
      </c>
      <c r="J388" s="4">
        <v>4286.9000000000005</v>
      </c>
      <c r="K388" s="4">
        <v>0</v>
      </c>
      <c r="L388" s="4">
        <v>0</v>
      </c>
      <c r="M388" s="4">
        <v>3146.9400000000005</v>
      </c>
      <c r="N388" s="4">
        <v>1139.9600000000003</v>
      </c>
      <c r="O388" s="3" t="s">
        <v>461</v>
      </c>
    </row>
    <row r="389" spans="1:15" x14ac:dyDescent="0.3">
      <c r="A389" s="3" t="s">
        <v>184</v>
      </c>
      <c r="B389" s="3" t="s">
        <v>185</v>
      </c>
      <c r="C389" s="3" t="s">
        <v>410</v>
      </c>
      <c r="D389" s="3" t="s">
        <v>14</v>
      </c>
      <c r="E389" s="3">
        <v>3009387</v>
      </c>
      <c r="F389" s="8" t="s">
        <v>12</v>
      </c>
      <c r="G389" s="3" t="s">
        <v>22</v>
      </c>
      <c r="H389" s="4">
        <v>14760435.680000005</v>
      </c>
      <c r="I389" s="4">
        <v>8860435.6800000053</v>
      </c>
      <c r="J389" s="4">
        <v>3398.1000000000004</v>
      </c>
      <c r="K389" s="4">
        <v>0</v>
      </c>
      <c r="L389" s="4">
        <v>0</v>
      </c>
      <c r="M389" s="4">
        <v>3301.1800000000003</v>
      </c>
      <c r="N389" s="4">
        <v>96.92</v>
      </c>
      <c r="O389" s="3" t="s">
        <v>461</v>
      </c>
    </row>
    <row r="390" spans="1:15" x14ac:dyDescent="0.3">
      <c r="A390" s="3" t="s">
        <v>184</v>
      </c>
      <c r="B390" s="3" t="s">
        <v>185</v>
      </c>
      <c r="C390" s="3" t="s">
        <v>33</v>
      </c>
      <c r="D390" s="3" t="s">
        <v>14</v>
      </c>
      <c r="E390" s="3">
        <v>3009306</v>
      </c>
      <c r="F390" s="8" t="s">
        <v>12</v>
      </c>
      <c r="G390" s="3" t="s">
        <v>22</v>
      </c>
      <c r="H390" s="4">
        <v>14760435.680000005</v>
      </c>
      <c r="I390" s="4">
        <v>8860435.6800000053</v>
      </c>
      <c r="J390" s="4">
        <v>25696.339999999997</v>
      </c>
      <c r="K390" s="4">
        <v>0</v>
      </c>
      <c r="L390" s="4">
        <v>0</v>
      </c>
      <c r="M390" s="4">
        <v>10145.130000000001</v>
      </c>
      <c r="N390" s="4">
        <v>15551.209999999997</v>
      </c>
      <c r="O390" s="3" t="s">
        <v>461</v>
      </c>
    </row>
    <row r="391" spans="1:15" x14ac:dyDescent="0.3">
      <c r="A391" s="3" t="s">
        <v>184</v>
      </c>
      <c r="B391" s="3" t="s">
        <v>185</v>
      </c>
      <c r="C391" s="3" t="s">
        <v>33</v>
      </c>
      <c r="D391" s="3" t="s">
        <v>14</v>
      </c>
      <c r="E391" s="3">
        <v>3020337</v>
      </c>
      <c r="F391" s="8" t="s">
        <v>12</v>
      </c>
      <c r="G391" s="3" t="s">
        <v>22</v>
      </c>
      <c r="H391" s="4">
        <v>14760435.680000005</v>
      </c>
      <c r="I391" s="4">
        <v>8860435.6800000053</v>
      </c>
      <c r="J391" s="4">
        <v>1349.4800000000005</v>
      </c>
      <c r="K391" s="4">
        <v>0</v>
      </c>
      <c r="L391" s="4">
        <v>0</v>
      </c>
      <c r="M391" s="4">
        <v>1349.4800000000005</v>
      </c>
      <c r="N391" s="4">
        <v>0</v>
      </c>
      <c r="O391" s="3" t="s">
        <v>461</v>
      </c>
    </row>
    <row r="392" spans="1:15" x14ac:dyDescent="0.3">
      <c r="A392" s="3" t="s">
        <v>184</v>
      </c>
      <c r="B392" s="3" t="s">
        <v>185</v>
      </c>
      <c r="C392" s="3" t="s">
        <v>142</v>
      </c>
      <c r="D392" s="3" t="s">
        <v>14</v>
      </c>
      <c r="E392" s="3">
        <v>3020312</v>
      </c>
      <c r="F392" s="8" t="s">
        <v>12</v>
      </c>
      <c r="G392" s="3" t="s">
        <v>22</v>
      </c>
      <c r="H392" s="4">
        <v>14760435.680000005</v>
      </c>
      <c r="I392" s="4">
        <v>8860435.6800000053</v>
      </c>
      <c r="J392" s="4">
        <v>1734.48</v>
      </c>
      <c r="K392" s="4">
        <v>0</v>
      </c>
      <c r="L392" s="4">
        <v>0</v>
      </c>
      <c r="M392" s="4">
        <v>1574.48</v>
      </c>
      <c r="N392" s="4">
        <v>160</v>
      </c>
      <c r="O392" s="3" t="s">
        <v>461</v>
      </c>
    </row>
    <row r="393" spans="1:15" x14ac:dyDescent="0.3">
      <c r="A393" s="3" t="s">
        <v>184</v>
      </c>
      <c r="B393" s="3" t="s">
        <v>185</v>
      </c>
      <c r="C393" s="3" t="s">
        <v>142</v>
      </c>
      <c r="D393" s="3" t="s">
        <v>14</v>
      </c>
      <c r="E393" s="3">
        <v>3022383</v>
      </c>
      <c r="F393" s="8" t="s">
        <v>12</v>
      </c>
      <c r="G393" s="3" t="s">
        <v>22</v>
      </c>
      <c r="H393" s="4">
        <v>14760435.680000005</v>
      </c>
      <c r="I393" s="4">
        <v>8860435.6800000053</v>
      </c>
      <c r="J393" s="4">
        <v>530.96</v>
      </c>
      <c r="K393" s="4">
        <v>0</v>
      </c>
      <c r="L393" s="4">
        <v>0</v>
      </c>
      <c r="M393" s="4">
        <v>530.96</v>
      </c>
      <c r="N393" s="4">
        <v>0</v>
      </c>
      <c r="O393" s="3" t="s">
        <v>461</v>
      </c>
    </row>
    <row r="394" spans="1:15" x14ac:dyDescent="0.3">
      <c r="A394" s="3" t="s">
        <v>184</v>
      </c>
      <c r="B394" s="3" t="s">
        <v>185</v>
      </c>
      <c r="C394" s="3" t="s">
        <v>142</v>
      </c>
      <c r="D394" s="3" t="s">
        <v>14</v>
      </c>
      <c r="E394" s="3">
        <v>3540316</v>
      </c>
      <c r="F394" s="8" t="s">
        <v>12</v>
      </c>
      <c r="G394" s="3" t="s">
        <v>22</v>
      </c>
      <c r="H394" s="4">
        <v>14760435.680000005</v>
      </c>
      <c r="I394" s="4">
        <v>8860435.6800000053</v>
      </c>
      <c r="J394" s="4">
        <v>3756.5200000000004</v>
      </c>
      <c r="K394" s="4">
        <v>0</v>
      </c>
      <c r="L394" s="4">
        <v>0</v>
      </c>
      <c r="M394" s="4">
        <v>3603.2700000000004</v>
      </c>
      <c r="N394" s="4">
        <v>153.24999999999994</v>
      </c>
      <c r="O394" s="3" t="s">
        <v>461</v>
      </c>
    </row>
    <row r="395" spans="1:15" x14ac:dyDescent="0.3">
      <c r="A395" s="3" t="s">
        <v>184</v>
      </c>
      <c r="B395" s="3" t="s">
        <v>185</v>
      </c>
      <c r="C395" s="3" t="s">
        <v>315</v>
      </c>
      <c r="D395" s="3" t="s">
        <v>14</v>
      </c>
      <c r="E395" s="3">
        <v>3009106</v>
      </c>
      <c r="F395" s="8" t="s">
        <v>12</v>
      </c>
      <c r="G395" s="3" t="s">
        <v>22</v>
      </c>
      <c r="H395" s="4">
        <v>14760435.680000005</v>
      </c>
      <c r="I395" s="4">
        <v>8860435.6800000053</v>
      </c>
      <c r="J395" s="4">
        <v>3486.7500000000005</v>
      </c>
      <c r="K395" s="4">
        <v>0</v>
      </c>
      <c r="L395" s="4">
        <v>0</v>
      </c>
      <c r="M395" s="4">
        <v>3120.4500000000003</v>
      </c>
      <c r="N395" s="4">
        <v>366.30000000000007</v>
      </c>
      <c r="O395" s="3" t="s">
        <v>461</v>
      </c>
    </row>
    <row r="396" spans="1:15" x14ac:dyDescent="0.3">
      <c r="A396" s="3" t="s">
        <v>184</v>
      </c>
      <c r="B396" s="3" t="s">
        <v>185</v>
      </c>
      <c r="C396" s="3" t="s">
        <v>293</v>
      </c>
      <c r="D396" s="3" t="s">
        <v>14</v>
      </c>
      <c r="E396" s="3">
        <v>3020313</v>
      </c>
      <c r="F396" s="8" t="s">
        <v>12</v>
      </c>
      <c r="G396" s="3" t="s">
        <v>22</v>
      </c>
      <c r="H396" s="4">
        <v>14760435.680000005</v>
      </c>
      <c r="I396" s="4">
        <v>8860435.6800000053</v>
      </c>
      <c r="J396" s="4">
        <v>1286.4199999999998</v>
      </c>
      <c r="K396" s="4">
        <v>0</v>
      </c>
      <c r="L396" s="4">
        <v>0</v>
      </c>
      <c r="M396" s="4">
        <v>1228.6399999999999</v>
      </c>
      <c r="N396" s="4">
        <v>57.78</v>
      </c>
      <c r="O396" s="3" t="s">
        <v>461</v>
      </c>
    </row>
    <row r="397" spans="1:15" x14ac:dyDescent="0.3">
      <c r="A397" s="3" t="s">
        <v>184</v>
      </c>
      <c r="B397" s="3" t="s">
        <v>185</v>
      </c>
      <c r="C397" s="3" t="s">
        <v>128</v>
      </c>
      <c r="D397" s="3" t="s">
        <v>14</v>
      </c>
      <c r="E397" s="3">
        <v>3540320</v>
      </c>
      <c r="F397" s="8" t="s">
        <v>12</v>
      </c>
      <c r="G397" s="3" t="s">
        <v>22</v>
      </c>
      <c r="H397" s="4">
        <v>14760435.680000005</v>
      </c>
      <c r="I397" s="4">
        <v>8860435.6800000053</v>
      </c>
      <c r="J397" s="4">
        <v>1397.42</v>
      </c>
      <c r="K397" s="4">
        <v>0</v>
      </c>
      <c r="L397" s="4">
        <v>0</v>
      </c>
      <c r="M397" s="4">
        <v>865.56000000000006</v>
      </c>
      <c r="N397" s="4">
        <v>531.86</v>
      </c>
      <c r="O397" s="3" t="s">
        <v>461</v>
      </c>
    </row>
    <row r="398" spans="1:15" x14ac:dyDescent="0.3">
      <c r="A398" s="3" t="s">
        <v>184</v>
      </c>
      <c r="B398" s="3" t="s">
        <v>185</v>
      </c>
      <c r="C398" s="3" t="s">
        <v>61</v>
      </c>
      <c r="D398" s="3" t="s">
        <v>14</v>
      </c>
      <c r="E398" s="3">
        <v>3021988</v>
      </c>
      <c r="F398" s="8" t="s">
        <v>12</v>
      </c>
      <c r="G398" s="3" t="s">
        <v>22</v>
      </c>
      <c r="H398" s="4">
        <v>14760435.680000005</v>
      </c>
      <c r="I398" s="4">
        <v>8860435.6800000053</v>
      </c>
      <c r="J398" s="4">
        <v>3107.94</v>
      </c>
      <c r="K398" s="4">
        <v>0</v>
      </c>
      <c r="L398" s="4">
        <v>0</v>
      </c>
      <c r="M398" s="4">
        <v>2925.27</v>
      </c>
      <c r="N398" s="4">
        <v>182.67</v>
      </c>
      <c r="O398" s="3" t="s">
        <v>461</v>
      </c>
    </row>
    <row r="399" spans="1:15" x14ac:dyDescent="0.3">
      <c r="A399" s="3" t="s">
        <v>184</v>
      </c>
      <c r="B399" s="3" t="s">
        <v>185</v>
      </c>
      <c r="C399" s="3" t="s">
        <v>79</v>
      </c>
      <c r="D399" s="3" t="s">
        <v>14</v>
      </c>
      <c r="E399" s="3">
        <v>3009351</v>
      </c>
      <c r="F399" s="8" t="s">
        <v>12</v>
      </c>
      <c r="G399" s="3" t="s">
        <v>22</v>
      </c>
      <c r="H399" s="4">
        <v>14760435.680000005</v>
      </c>
      <c r="I399" s="4">
        <v>8860435.6800000053</v>
      </c>
      <c r="J399" s="4">
        <v>487.03</v>
      </c>
      <c r="K399" s="4">
        <v>0</v>
      </c>
      <c r="L399" s="4">
        <v>0</v>
      </c>
      <c r="M399" s="4">
        <v>412.78</v>
      </c>
      <c r="N399" s="4">
        <v>74.249999999999986</v>
      </c>
      <c r="O399" s="3" t="s">
        <v>461</v>
      </c>
    </row>
    <row r="400" spans="1:15" x14ac:dyDescent="0.3">
      <c r="A400" s="3" t="s">
        <v>184</v>
      </c>
      <c r="B400" s="3" t="s">
        <v>185</v>
      </c>
      <c r="C400" s="3" t="s">
        <v>91</v>
      </c>
      <c r="D400" s="3" t="s">
        <v>14</v>
      </c>
      <c r="E400" s="3">
        <v>3021989</v>
      </c>
      <c r="F400" s="8" t="s">
        <v>12</v>
      </c>
      <c r="G400" s="3" t="s">
        <v>22</v>
      </c>
      <c r="H400" s="4">
        <v>14760435.680000005</v>
      </c>
      <c r="I400" s="4">
        <v>8860435.6800000053</v>
      </c>
      <c r="J400" s="4">
        <v>527.25999999999988</v>
      </c>
      <c r="K400" s="4">
        <v>0</v>
      </c>
      <c r="L400" s="4">
        <v>0</v>
      </c>
      <c r="M400" s="4">
        <v>519.82999999999993</v>
      </c>
      <c r="N400" s="4">
        <v>7.43</v>
      </c>
      <c r="O400" s="3" t="s">
        <v>461</v>
      </c>
    </row>
    <row r="401" spans="1:15" x14ac:dyDescent="0.3">
      <c r="A401" s="3" t="s">
        <v>184</v>
      </c>
      <c r="B401" s="3" t="s">
        <v>185</v>
      </c>
      <c r="C401" s="3" t="s">
        <v>33</v>
      </c>
      <c r="D401" s="3" t="s">
        <v>14</v>
      </c>
      <c r="E401" s="3">
        <v>3009383</v>
      </c>
      <c r="F401" s="8" t="s">
        <v>12</v>
      </c>
      <c r="G401" s="3" t="s">
        <v>22</v>
      </c>
      <c r="H401" s="4">
        <v>14760435.680000005</v>
      </c>
      <c r="I401" s="4">
        <v>8860435.6800000053</v>
      </c>
      <c r="J401" s="4">
        <v>720.08</v>
      </c>
      <c r="K401" s="4">
        <v>0</v>
      </c>
      <c r="L401" s="4">
        <v>0</v>
      </c>
      <c r="M401" s="4">
        <v>716.97</v>
      </c>
      <c r="N401" s="4">
        <v>3.11</v>
      </c>
      <c r="O401" s="3" t="s">
        <v>461</v>
      </c>
    </row>
    <row r="402" spans="1:15" x14ac:dyDescent="0.3">
      <c r="A402" s="3" t="s">
        <v>184</v>
      </c>
      <c r="B402" s="3" t="s">
        <v>185</v>
      </c>
      <c r="C402" s="3" t="s">
        <v>91</v>
      </c>
      <c r="D402" s="3" t="s">
        <v>14</v>
      </c>
      <c r="E402" s="3">
        <v>3540259</v>
      </c>
      <c r="F402" s="8" t="s">
        <v>12</v>
      </c>
      <c r="G402" s="3" t="s">
        <v>22</v>
      </c>
      <c r="H402" s="4">
        <v>14760435.680000005</v>
      </c>
      <c r="I402" s="4">
        <v>8860435.6800000053</v>
      </c>
      <c r="J402" s="4">
        <v>594.88</v>
      </c>
      <c r="K402" s="4">
        <v>0</v>
      </c>
      <c r="L402" s="4">
        <v>0</v>
      </c>
      <c r="M402" s="4">
        <v>0</v>
      </c>
      <c r="N402" s="4">
        <v>594.88</v>
      </c>
      <c r="O402" s="3" t="s">
        <v>461</v>
      </c>
    </row>
    <row r="403" spans="1:15" x14ac:dyDescent="0.3">
      <c r="A403" s="3" t="s">
        <v>184</v>
      </c>
      <c r="B403" s="3" t="s">
        <v>185</v>
      </c>
      <c r="C403" s="3" t="s">
        <v>88</v>
      </c>
      <c r="D403" s="3" t="s">
        <v>14</v>
      </c>
      <c r="E403" s="3">
        <v>3009311</v>
      </c>
      <c r="F403" s="8" t="s">
        <v>12</v>
      </c>
      <c r="G403" s="3" t="s">
        <v>22</v>
      </c>
      <c r="H403" s="4">
        <v>14760435.680000005</v>
      </c>
      <c r="I403" s="4">
        <v>8860435.6800000053</v>
      </c>
      <c r="J403" s="4">
        <v>862.17</v>
      </c>
      <c r="K403" s="4">
        <v>0</v>
      </c>
      <c r="L403" s="4">
        <v>0</v>
      </c>
      <c r="M403" s="4">
        <v>0</v>
      </c>
      <c r="N403" s="4">
        <v>862.17</v>
      </c>
      <c r="O403" s="3" t="s">
        <v>461</v>
      </c>
    </row>
    <row r="404" spans="1:15" x14ac:dyDescent="0.3">
      <c r="A404" s="3" t="s">
        <v>184</v>
      </c>
      <c r="B404" s="3" t="s">
        <v>185</v>
      </c>
      <c r="C404" s="3" t="s">
        <v>131</v>
      </c>
      <c r="D404" s="3" t="s">
        <v>14</v>
      </c>
      <c r="E404" s="3">
        <v>3009312</v>
      </c>
      <c r="F404" s="8" t="s">
        <v>12</v>
      </c>
      <c r="G404" s="3" t="s">
        <v>22</v>
      </c>
      <c r="H404" s="4">
        <v>14760435.680000005</v>
      </c>
      <c r="I404" s="4">
        <v>8860435.6800000053</v>
      </c>
      <c r="J404" s="4">
        <v>616.85</v>
      </c>
      <c r="K404" s="4">
        <v>0</v>
      </c>
      <c r="L404" s="4">
        <v>0</v>
      </c>
      <c r="M404" s="4">
        <v>0</v>
      </c>
      <c r="N404" s="4">
        <v>616.85</v>
      </c>
      <c r="O404" s="3" t="s">
        <v>461</v>
      </c>
    </row>
    <row r="405" spans="1:15" x14ac:dyDescent="0.3">
      <c r="A405" s="3" t="s">
        <v>184</v>
      </c>
      <c r="B405" s="3" t="s">
        <v>185</v>
      </c>
      <c r="C405" s="3" t="s">
        <v>237</v>
      </c>
      <c r="D405" s="3" t="s">
        <v>14</v>
      </c>
      <c r="E405" s="3">
        <v>3009017</v>
      </c>
      <c r="F405" s="8" t="s">
        <v>12</v>
      </c>
      <c r="G405" s="3" t="s">
        <v>22</v>
      </c>
      <c r="H405" s="4">
        <v>14760435.680000005</v>
      </c>
      <c r="I405" s="4">
        <v>8860435.6800000053</v>
      </c>
      <c r="J405" s="4">
        <v>13663.059999999996</v>
      </c>
      <c r="K405" s="4">
        <v>0</v>
      </c>
      <c r="L405" s="4">
        <v>0</v>
      </c>
      <c r="M405" s="4">
        <v>12876.929999999997</v>
      </c>
      <c r="N405" s="4">
        <v>786.13</v>
      </c>
      <c r="O405" s="3" t="s">
        <v>461</v>
      </c>
    </row>
    <row r="406" spans="1:15" x14ac:dyDescent="0.3">
      <c r="A406" s="3" t="s">
        <v>184</v>
      </c>
      <c r="B406" s="3" t="s">
        <v>185</v>
      </c>
      <c r="C406" s="3" t="s">
        <v>237</v>
      </c>
      <c r="D406" s="3" t="s">
        <v>14</v>
      </c>
      <c r="E406" s="3">
        <v>3540321</v>
      </c>
      <c r="F406" s="8" t="s">
        <v>12</v>
      </c>
      <c r="G406" s="3" t="s">
        <v>22</v>
      </c>
      <c r="H406" s="4">
        <v>14760435.680000005</v>
      </c>
      <c r="I406" s="4">
        <v>8860435.6800000053</v>
      </c>
      <c r="J406" s="4">
        <v>2042.48</v>
      </c>
      <c r="K406" s="4">
        <v>0</v>
      </c>
      <c r="L406" s="4">
        <v>0</v>
      </c>
      <c r="M406" s="4">
        <v>2042.48</v>
      </c>
      <c r="N406" s="4">
        <v>0</v>
      </c>
      <c r="O406" s="3" t="s">
        <v>461</v>
      </c>
    </row>
    <row r="407" spans="1:15" x14ac:dyDescent="0.3">
      <c r="A407" s="3" t="s">
        <v>184</v>
      </c>
      <c r="B407" s="3" t="s">
        <v>185</v>
      </c>
      <c r="C407" s="3" t="s">
        <v>36</v>
      </c>
      <c r="D407" s="3" t="s">
        <v>14</v>
      </c>
      <c r="E407" s="3">
        <v>3009057</v>
      </c>
      <c r="F407" s="8" t="s">
        <v>12</v>
      </c>
      <c r="G407" s="3" t="s">
        <v>22</v>
      </c>
      <c r="H407" s="4">
        <v>14760435.680000005</v>
      </c>
      <c r="I407" s="4">
        <v>8860435.6800000053</v>
      </c>
      <c r="J407" s="4">
        <v>6593.4699999999993</v>
      </c>
      <c r="K407" s="4">
        <v>0</v>
      </c>
      <c r="L407" s="4">
        <v>0</v>
      </c>
      <c r="M407" s="4">
        <v>6042.9299999999994</v>
      </c>
      <c r="N407" s="4">
        <v>550.5400000000003</v>
      </c>
      <c r="O407" s="3" t="s">
        <v>461</v>
      </c>
    </row>
    <row r="408" spans="1:15" x14ac:dyDescent="0.3">
      <c r="A408" s="3" t="s">
        <v>184</v>
      </c>
      <c r="B408" s="3" t="s">
        <v>185</v>
      </c>
      <c r="C408" s="3" t="s">
        <v>200</v>
      </c>
      <c r="D408" s="3" t="s">
        <v>14</v>
      </c>
      <c r="E408" s="3">
        <v>3009324</v>
      </c>
      <c r="F408" s="8" t="s">
        <v>12</v>
      </c>
      <c r="G408" s="3" t="s">
        <v>22</v>
      </c>
      <c r="H408" s="4">
        <v>14760435.680000005</v>
      </c>
      <c r="I408" s="4">
        <v>8860435.6800000053</v>
      </c>
      <c r="J408" s="4">
        <v>5141.6099999999988</v>
      </c>
      <c r="K408" s="4">
        <v>0</v>
      </c>
      <c r="L408" s="4">
        <v>0</v>
      </c>
      <c r="M408" s="4">
        <v>2840.2899999999995</v>
      </c>
      <c r="N408" s="4">
        <v>2301.3199999999993</v>
      </c>
      <c r="O408" s="3" t="s">
        <v>461</v>
      </c>
    </row>
    <row r="409" spans="1:15" x14ac:dyDescent="0.3">
      <c r="A409" s="3" t="s">
        <v>184</v>
      </c>
      <c r="B409" s="3" t="s">
        <v>185</v>
      </c>
      <c r="C409" s="3" t="s">
        <v>413</v>
      </c>
      <c r="D409" s="3" t="s">
        <v>14</v>
      </c>
      <c r="E409" s="3">
        <v>3540235</v>
      </c>
      <c r="F409" s="8" t="s">
        <v>12</v>
      </c>
      <c r="G409" s="3" t="s">
        <v>22</v>
      </c>
      <c r="H409" s="4">
        <v>14760435.680000005</v>
      </c>
      <c r="I409" s="4">
        <v>8860435.6800000053</v>
      </c>
      <c r="J409" s="4">
        <v>5047.329999999999</v>
      </c>
      <c r="K409" s="4">
        <v>0</v>
      </c>
      <c r="L409" s="4">
        <v>0</v>
      </c>
      <c r="M409" s="4">
        <v>4838.0899999999992</v>
      </c>
      <c r="N409" s="4">
        <v>209.24000000000004</v>
      </c>
      <c r="O409" s="3" t="s">
        <v>461</v>
      </c>
    </row>
    <row r="410" spans="1:15" x14ac:dyDescent="0.3">
      <c r="A410" s="3" t="s">
        <v>184</v>
      </c>
      <c r="B410" s="3" t="s">
        <v>185</v>
      </c>
      <c r="C410" s="3" t="s">
        <v>413</v>
      </c>
      <c r="D410" s="3" t="s">
        <v>14</v>
      </c>
      <c r="E410" s="3">
        <v>3021999</v>
      </c>
      <c r="F410" s="8" t="s">
        <v>12</v>
      </c>
      <c r="G410" s="3" t="s">
        <v>22</v>
      </c>
      <c r="H410" s="4">
        <v>14760435.680000005</v>
      </c>
      <c r="I410" s="4">
        <v>8860435.6800000053</v>
      </c>
      <c r="J410" s="4">
        <v>1581.5300000000002</v>
      </c>
      <c r="K410" s="4">
        <v>0</v>
      </c>
      <c r="L410" s="4">
        <v>0</v>
      </c>
      <c r="M410" s="4">
        <v>1451.17</v>
      </c>
      <c r="N410" s="4">
        <v>130.36000000000007</v>
      </c>
      <c r="O410" s="3" t="s">
        <v>461</v>
      </c>
    </row>
    <row r="411" spans="1:15" x14ac:dyDescent="0.3">
      <c r="A411" s="3" t="s">
        <v>184</v>
      </c>
      <c r="B411" s="3" t="s">
        <v>185</v>
      </c>
      <c r="C411" s="3" t="s">
        <v>261</v>
      </c>
      <c r="D411" s="3" t="s">
        <v>14</v>
      </c>
      <c r="E411" s="3">
        <v>3009325</v>
      </c>
      <c r="F411" s="8" t="s">
        <v>12</v>
      </c>
      <c r="G411" s="3" t="s">
        <v>22</v>
      </c>
      <c r="H411" s="4">
        <v>14760435.680000005</v>
      </c>
      <c r="I411" s="4">
        <v>8860435.6800000053</v>
      </c>
      <c r="J411" s="4">
        <v>2709.9400000000005</v>
      </c>
      <c r="K411" s="4">
        <v>0</v>
      </c>
      <c r="L411" s="4">
        <v>0</v>
      </c>
      <c r="M411" s="4">
        <v>2343.8800000000006</v>
      </c>
      <c r="N411" s="4">
        <v>366.06000000000006</v>
      </c>
      <c r="O411" s="3" t="s">
        <v>461</v>
      </c>
    </row>
    <row r="412" spans="1:15" x14ac:dyDescent="0.3">
      <c r="A412" s="3" t="s">
        <v>184</v>
      </c>
      <c r="B412" s="3" t="s">
        <v>185</v>
      </c>
      <c r="C412" s="3" t="s">
        <v>261</v>
      </c>
      <c r="D412" s="3" t="s">
        <v>14</v>
      </c>
      <c r="E412" s="3">
        <v>3021040</v>
      </c>
      <c r="F412" s="8" t="s">
        <v>12</v>
      </c>
      <c r="G412" s="3" t="s">
        <v>22</v>
      </c>
      <c r="H412" s="4">
        <v>14760435.680000005</v>
      </c>
      <c r="I412" s="4">
        <v>8860435.6800000053</v>
      </c>
      <c r="J412" s="4">
        <v>1239.7899999999997</v>
      </c>
      <c r="K412" s="4">
        <v>0</v>
      </c>
      <c r="L412" s="4">
        <v>0</v>
      </c>
      <c r="M412" s="4">
        <v>1039.1499999999999</v>
      </c>
      <c r="N412" s="4">
        <v>200.63999999999996</v>
      </c>
      <c r="O412" s="3" t="s">
        <v>461</v>
      </c>
    </row>
    <row r="413" spans="1:15" x14ac:dyDescent="0.3">
      <c r="A413" s="3" t="s">
        <v>184</v>
      </c>
      <c r="B413" s="3" t="s">
        <v>185</v>
      </c>
      <c r="C413" s="3" t="s">
        <v>56</v>
      </c>
      <c r="D413" s="3" t="s">
        <v>14</v>
      </c>
      <c r="E413" s="3">
        <v>3009326</v>
      </c>
      <c r="F413" s="8" t="s">
        <v>12</v>
      </c>
      <c r="G413" s="3" t="s">
        <v>22</v>
      </c>
      <c r="H413" s="4">
        <v>14760435.680000005</v>
      </c>
      <c r="I413" s="4">
        <v>8860435.6800000053</v>
      </c>
      <c r="J413" s="4">
        <v>11253.619999999999</v>
      </c>
      <c r="K413" s="4">
        <v>0</v>
      </c>
      <c r="L413" s="4">
        <v>0</v>
      </c>
      <c r="M413" s="4">
        <v>11133.89</v>
      </c>
      <c r="N413" s="4">
        <v>119.73</v>
      </c>
      <c r="O413" s="3" t="s">
        <v>461</v>
      </c>
    </row>
    <row r="414" spans="1:15" x14ac:dyDescent="0.3">
      <c r="A414" s="3" t="s">
        <v>184</v>
      </c>
      <c r="B414" s="3" t="s">
        <v>185</v>
      </c>
      <c r="C414" s="3" t="s">
        <v>51</v>
      </c>
      <c r="D414" s="3" t="s">
        <v>14</v>
      </c>
      <c r="E414" s="3">
        <v>3009327</v>
      </c>
      <c r="F414" s="8" t="s">
        <v>12</v>
      </c>
      <c r="G414" s="3" t="s">
        <v>22</v>
      </c>
      <c r="H414" s="4">
        <v>14760435.680000005</v>
      </c>
      <c r="I414" s="4">
        <v>8860435.6800000053</v>
      </c>
      <c r="J414" s="4">
        <v>2220.0499999999997</v>
      </c>
      <c r="K414" s="4">
        <v>0</v>
      </c>
      <c r="L414" s="4">
        <v>0</v>
      </c>
      <c r="M414" s="4">
        <v>2198.4999999999995</v>
      </c>
      <c r="N414" s="4">
        <v>21.549999999999997</v>
      </c>
      <c r="O414" s="3" t="s">
        <v>461</v>
      </c>
    </row>
    <row r="415" spans="1:15" x14ac:dyDescent="0.3">
      <c r="A415" s="3" t="s">
        <v>184</v>
      </c>
      <c r="B415" s="3" t="s">
        <v>185</v>
      </c>
      <c r="C415" s="3" t="s">
        <v>51</v>
      </c>
      <c r="D415" s="3" t="s">
        <v>14</v>
      </c>
      <c r="E415" s="3">
        <v>3021004</v>
      </c>
      <c r="F415" s="8" t="s">
        <v>12</v>
      </c>
      <c r="G415" s="3" t="s">
        <v>22</v>
      </c>
      <c r="H415" s="4">
        <v>14760435.680000005</v>
      </c>
      <c r="I415" s="4">
        <v>8860435.6800000053</v>
      </c>
      <c r="J415" s="4">
        <v>711.22999999999979</v>
      </c>
      <c r="K415" s="4">
        <v>0</v>
      </c>
      <c r="L415" s="4">
        <v>0</v>
      </c>
      <c r="M415" s="4">
        <v>648.54999999999984</v>
      </c>
      <c r="N415" s="4">
        <v>62.68</v>
      </c>
      <c r="O415" s="3" t="s">
        <v>461</v>
      </c>
    </row>
    <row r="416" spans="1:15" x14ac:dyDescent="0.3">
      <c r="A416" s="3" t="s">
        <v>184</v>
      </c>
      <c r="B416" s="3" t="s">
        <v>185</v>
      </c>
      <c r="C416" s="3" t="s">
        <v>61</v>
      </c>
      <c r="D416" s="3" t="s">
        <v>14</v>
      </c>
      <c r="E416" s="3">
        <v>3009328</v>
      </c>
      <c r="F416" s="8" t="s">
        <v>12</v>
      </c>
      <c r="G416" s="3" t="s">
        <v>22</v>
      </c>
      <c r="H416" s="4">
        <v>14760435.680000005</v>
      </c>
      <c r="I416" s="4">
        <v>8860435.6800000053</v>
      </c>
      <c r="J416" s="4">
        <v>15144.330000000002</v>
      </c>
      <c r="K416" s="4">
        <v>0</v>
      </c>
      <c r="L416" s="4">
        <v>0</v>
      </c>
      <c r="M416" s="4">
        <v>11799.180000000002</v>
      </c>
      <c r="N416" s="4">
        <v>3345.15</v>
      </c>
      <c r="O416" s="3" t="s">
        <v>461</v>
      </c>
    </row>
    <row r="417" spans="1:15" x14ac:dyDescent="0.3">
      <c r="A417" s="3" t="s">
        <v>184</v>
      </c>
      <c r="B417" s="3" t="s">
        <v>185</v>
      </c>
      <c r="C417" s="3" t="s">
        <v>61</v>
      </c>
      <c r="D417" s="3" t="s">
        <v>14</v>
      </c>
      <c r="E417" s="3">
        <v>3021041</v>
      </c>
      <c r="F417" s="8" t="s">
        <v>12</v>
      </c>
      <c r="G417" s="3" t="s">
        <v>22</v>
      </c>
      <c r="H417" s="4">
        <v>14760435.680000005</v>
      </c>
      <c r="I417" s="4">
        <v>8860435.6800000053</v>
      </c>
      <c r="J417" s="4">
        <v>4293.3700000000008</v>
      </c>
      <c r="K417" s="4">
        <v>0</v>
      </c>
      <c r="L417" s="4">
        <v>0</v>
      </c>
      <c r="M417" s="4">
        <v>2845.63</v>
      </c>
      <c r="N417" s="4">
        <v>1447.7400000000005</v>
      </c>
      <c r="O417" s="3" t="s">
        <v>461</v>
      </c>
    </row>
    <row r="418" spans="1:15" x14ac:dyDescent="0.3">
      <c r="A418" s="3" t="s">
        <v>184</v>
      </c>
      <c r="B418" s="3" t="s">
        <v>185</v>
      </c>
      <c r="C418" s="3" t="s">
        <v>27</v>
      </c>
      <c r="D418" s="3" t="s">
        <v>14</v>
      </c>
      <c r="E418" s="3">
        <v>3009207</v>
      </c>
      <c r="F418" s="8" t="s">
        <v>12</v>
      </c>
      <c r="G418" s="3" t="s">
        <v>22</v>
      </c>
      <c r="H418" s="4">
        <v>14760435.680000005</v>
      </c>
      <c r="I418" s="4">
        <v>8860435.6800000053</v>
      </c>
      <c r="J418" s="4">
        <v>4368.05</v>
      </c>
      <c r="K418" s="4">
        <v>0</v>
      </c>
      <c r="L418" s="4">
        <v>0</v>
      </c>
      <c r="M418" s="4">
        <v>3905.84</v>
      </c>
      <c r="N418" s="4">
        <v>462.21000000000009</v>
      </c>
      <c r="O418" s="3" t="s">
        <v>461</v>
      </c>
    </row>
    <row r="419" spans="1:15" x14ac:dyDescent="0.3">
      <c r="A419" s="3" t="s">
        <v>184</v>
      </c>
      <c r="B419" s="3" t="s">
        <v>185</v>
      </c>
      <c r="C419" s="3" t="s">
        <v>68</v>
      </c>
      <c r="D419" s="3" t="s">
        <v>14</v>
      </c>
      <c r="E419" s="3">
        <v>3009273</v>
      </c>
      <c r="F419" s="8" t="s">
        <v>12</v>
      </c>
      <c r="G419" s="3" t="s">
        <v>22</v>
      </c>
      <c r="H419" s="4">
        <v>14760435.680000005</v>
      </c>
      <c r="I419" s="4">
        <v>8860435.6800000053</v>
      </c>
      <c r="J419" s="4">
        <v>2308.16</v>
      </c>
      <c r="K419" s="4">
        <v>0</v>
      </c>
      <c r="L419" s="4">
        <v>0</v>
      </c>
      <c r="M419" s="4">
        <v>1468.2</v>
      </c>
      <c r="N419" s="4">
        <v>839.95999999999992</v>
      </c>
      <c r="O419" s="3" t="s">
        <v>461</v>
      </c>
    </row>
    <row r="420" spans="1:15" x14ac:dyDescent="0.3">
      <c r="A420" s="3" t="s">
        <v>184</v>
      </c>
      <c r="B420" s="3" t="s">
        <v>185</v>
      </c>
      <c r="C420" s="3" t="s">
        <v>41</v>
      </c>
      <c r="D420" s="3" t="s">
        <v>14</v>
      </c>
      <c r="E420" s="3">
        <v>3009058</v>
      </c>
      <c r="F420" s="8" t="s">
        <v>12</v>
      </c>
      <c r="G420" s="3" t="s">
        <v>22</v>
      </c>
      <c r="H420" s="4">
        <v>14760435.680000005</v>
      </c>
      <c r="I420" s="4">
        <v>8860435.6800000053</v>
      </c>
      <c r="J420" s="4">
        <v>9526.48</v>
      </c>
      <c r="K420" s="4">
        <v>0</v>
      </c>
      <c r="L420" s="4">
        <v>0</v>
      </c>
      <c r="M420" s="4">
        <v>9020.2899999999991</v>
      </c>
      <c r="N420" s="4">
        <v>506.18999999999988</v>
      </c>
      <c r="O420" s="3" t="s">
        <v>461</v>
      </c>
    </row>
    <row r="421" spans="1:15" x14ac:dyDescent="0.3">
      <c r="A421" s="3" t="s">
        <v>184</v>
      </c>
      <c r="B421" s="3" t="s">
        <v>185</v>
      </c>
      <c r="C421" s="3" t="s">
        <v>41</v>
      </c>
      <c r="D421" s="3" t="s">
        <v>14</v>
      </c>
      <c r="E421" s="3">
        <v>3021042</v>
      </c>
      <c r="F421" s="8" t="s">
        <v>12</v>
      </c>
      <c r="G421" s="3" t="s">
        <v>22</v>
      </c>
      <c r="H421" s="4">
        <v>14760435.680000005</v>
      </c>
      <c r="I421" s="4">
        <v>8860435.6800000053</v>
      </c>
      <c r="J421" s="4">
        <v>856.56000000000006</v>
      </c>
      <c r="K421" s="4">
        <v>0</v>
      </c>
      <c r="L421" s="4">
        <v>0</v>
      </c>
      <c r="M421" s="4">
        <v>799.0200000000001</v>
      </c>
      <c r="N421" s="4">
        <v>57.539999999999992</v>
      </c>
      <c r="O421" s="3" t="s">
        <v>461</v>
      </c>
    </row>
    <row r="422" spans="1:15" x14ac:dyDescent="0.3">
      <c r="A422" s="3" t="s">
        <v>184</v>
      </c>
      <c r="B422" s="3" t="s">
        <v>185</v>
      </c>
      <c r="C422" s="3" t="s">
        <v>41</v>
      </c>
      <c r="D422" s="3" t="s">
        <v>14</v>
      </c>
      <c r="E422" s="3">
        <v>3009394</v>
      </c>
      <c r="F422" s="8" t="s">
        <v>12</v>
      </c>
      <c r="G422" s="3" t="s">
        <v>22</v>
      </c>
      <c r="H422" s="4">
        <v>14760435.680000005</v>
      </c>
      <c r="I422" s="4">
        <v>8860435.6800000053</v>
      </c>
      <c r="J422" s="4">
        <v>2615.81</v>
      </c>
      <c r="K422" s="4">
        <v>0</v>
      </c>
      <c r="L422" s="4">
        <v>0</v>
      </c>
      <c r="M422" s="4">
        <v>2424.64</v>
      </c>
      <c r="N422" s="4">
        <v>191.17000000000002</v>
      </c>
      <c r="O422" s="3" t="s">
        <v>461</v>
      </c>
    </row>
    <row r="423" spans="1:15" x14ac:dyDescent="0.3">
      <c r="A423" s="3" t="s">
        <v>184</v>
      </c>
      <c r="B423" s="3" t="s">
        <v>185</v>
      </c>
      <c r="C423" s="3" t="s">
        <v>71</v>
      </c>
      <c r="D423" s="3" t="s">
        <v>14</v>
      </c>
      <c r="E423" s="3">
        <v>3009018</v>
      </c>
      <c r="F423" s="8" t="s">
        <v>12</v>
      </c>
      <c r="G423" s="3" t="s">
        <v>22</v>
      </c>
      <c r="H423" s="4">
        <v>14760435.680000005</v>
      </c>
      <c r="I423" s="4">
        <v>8860435.6800000053</v>
      </c>
      <c r="J423" s="4">
        <v>1447.1000000000001</v>
      </c>
      <c r="K423" s="4">
        <v>0</v>
      </c>
      <c r="L423" s="4">
        <v>0</v>
      </c>
      <c r="M423" s="4">
        <v>1410.6200000000001</v>
      </c>
      <c r="N423" s="4">
        <v>36.480000000000004</v>
      </c>
      <c r="O423" s="3" t="s">
        <v>461</v>
      </c>
    </row>
    <row r="424" spans="1:15" x14ac:dyDescent="0.3">
      <c r="A424" s="3" t="s">
        <v>184</v>
      </c>
      <c r="B424" s="3" t="s">
        <v>185</v>
      </c>
      <c r="C424" s="3" t="s">
        <v>481</v>
      </c>
      <c r="D424" s="3" t="s">
        <v>14</v>
      </c>
      <c r="E424" s="3">
        <v>3009019</v>
      </c>
      <c r="F424" s="8" t="s">
        <v>12</v>
      </c>
      <c r="G424" s="3" t="s">
        <v>22</v>
      </c>
      <c r="H424" s="4">
        <v>14760435.680000005</v>
      </c>
      <c r="I424" s="4">
        <v>8860435.6800000053</v>
      </c>
      <c r="J424" s="4">
        <v>8366.3000000000011</v>
      </c>
      <c r="K424" s="4">
        <v>0</v>
      </c>
      <c r="L424" s="4">
        <v>0</v>
      </c>
      <c r="M424" s="4">
        <v>8220.93</v>
      </c>
      <c r="N424" s="4">
        <v>145.37</v>
      </c>
      <c r="O424" s="3" t="s">
        <v>461</v>
      </c>
    </row>
    <row r="425" spans="1:15" x14ac:dyDescent="0.3">
      <c r="A425" s="3" t="s">
        <v>184</v>
      </c>
      <c r="B425" s="3" t="s">
        <v>185</v>
      </c>
      <c r="C425" s="3" t="s">
        <v>481</v>
      </c>
      <c r="D425" s="3" t="s">
        <v>14</v>
      </c>
      <c r="E425" s="3">
        <v>3540324</v>
      </c>
      <c r="F425" s="8" t="s">
        <v>12</v>
      </c>
      <c r="G425" s="3" t="s">
        <v>22</v>
      </c>
      <c r="H425" s="4">
        <v>14760435.680000005</v>
      </c>
      <c r="I425" s="4">
        <v>8860435.6800000053</v>
      </c>
      <c r="J425" s="4">
        <v>1281.8899999999999</v>
      </c>
      <c r="K425" s="4">
        <v>0</v>
      </c>
      <c r="L425" s="4">
        <v>0</v>
      </c>
      <c r="M425" s="4">
        <v>1268.1599999999999</v>
      </c>
      <c r="N425" s="4">
        <v>13.73</v>
      </c>
      <c r="O425" s="3" t="s">
        <v>461</v>
      </c>
    </row>
    <row r="426" spans="1:15" x14ac:dyDescent="0.3">
      <c r="A426" s="3" t="s">
        <v>184</v>
      </c>
      <c r="B426" s="3" t="s">
        <v>185</v>
      </c>
      <c r="C426" s="3" t="s">
        <v>242</v>
      </c>
      <c r="D426" s="3" t="s">
        <v>14</v>
      </c>
      <c r="E426" s="3">
        <v>3009340</v>
      </c>
      <c r="F426" s="8" t="s">
        <v>12</v>
      </c>
      <c r="G426" s="3" t="s">
        <v>22</v>
      </c>
      <c r="H426" s="4">
        <v>14760435.680000005</v>
      </c>
      <c r="I426" s="4">
        <v>8860435.6800000053</v>
      </c>
      <c r="J426" s="4">
        <v>3202.5599999999995</v>
      </c>
      <c r="K426" s="4">
        <v>0</v>
      </c>
      <c r="L426" s="4">
        <v>0</v>
      </c>
      <c r="M426" s="4">
        <v>2633.5999999999995</v>
      </c>
      <c r="N426" s="4">
        <v>568.95999999999981</v>
      </c>
      <c r="O426" s="3" t="s">
        <v>461</v>
      </c>
    </row>
    <row r="427" spans="1:15" x14ac:dyDescent="0.3">
      <c r="A427" s="3" t="s">
        <v>184</v>
      </c>
      <c r="B427" s="3" t="s">
        <v>185</v>
      </c>
      <c r="C427" s="3" t="s">
        <v>242</v>
      </c>
      <c r="D427" s="3" t="s">
        <v>14</v>
      </c>
      <c r="E427" s="3">
        <v>3020781</v>
      </c>
      <c r="F427" s="8" t="s">
        <v>12</v>
      </c>
      <c r="G427" s="3" t="s">
        <v>22</v>
      </c>
      <c r="H427" s="4">
        <v>14760435.680000005</v>
      </c>
      <c r="I427" s="4">
        <v>8860435.6800000053</v>
      </c>
      <c r="J427" s="4">
        <v>993.98</v>
      </c>
      <c r="K427" s="4">
        <v>0</v>
      </c>
      <c r="L427" s="4">
        <v>0</v>
      </c>
      <c r="M427" s="4">
        <v>703.82</v>
      </c>
      <c r="N427" s="4">
        <v>290.16000000000003</v>
      </c>
      <c r="O427" s="3" t="s">
        <v>461</v>
      </c>
    </row>
    <row r="428" spans="1:15" x14ac:dyDescent="0.3">
      <c r="A428" s="3" t="s">
        <v>184</v>
      </c>
      <c r="B428" s="3" t="s">
        <v>185</v>
      </c>
      <c r="C428" s="3" t="s">
        <v>65</v>
      </c>
      <c r="D428" s="3" t="s">
        <v>14</v>
      </c>
      <c r="E428" s="3">
        <v>3009071</v>
      </c>
      <c r="F428" s="8" t="s">
        <v>12</v>
      </c>
      <c r="G428" s="3" t="s">
        <v>22</v>
      </c>
      <c r="H428" s="4">
        <v>14760435.680000005</v>
      </c>
      <c r="I428" s="4">
        <v>8860435.6800000053</v>
      </c>
      <c r="J428" s="4">
        <v>5466.18</v>
      </c>
      <c r="K428" s="4">
        <v>0</v>
      </c>
      <c r="L428" s="4">
        <v>0</v>
      </c>
      <c r="M428" s="4">
        <v>3412.58</v>
      </c>
      <c r="N428" s="4">
        <v>2053.6000000000008</v>
      </c>
      <c r="O428" s="3" t="s">
        <v>461</v>
      </c>
    </row>
    <row r="429" spans="1:15" x14ac:dyDescent="0.3">
      <c r="A429" s="3" t="s">
        <v>184</v>
      </c>
      <c r="B429" s="3" t="s">
        <v>185</v>
      </c>
      <c r="C429" s="3" t="s">
        <v>65</v>
      </c>
      <c r="D429" s="3" t="s">
        <v>14</v>
      </c>
      <c r="E429" s="3">
        <v>3009418</v>
      </c>
      <c r="F429" s="8" t="s">
        <v>12</v>
      </c>
      <c r="G429" s="3" t="s">
        <v>22</v>
      </c>
      <c r="H429" s="4">
        <v>14760435.680000005</v>
      </c>
      <c r="I429" s="4">
        <v>8860435.6800000053</v>
      </c>
      <c r="J429" s="4">
        <v>1148.3700000000001</v>
      </c>
      <c r="K429" s="4">
        <v>0</v>
      </c>
      <c r="L429" s="4">
        <v>0</v>
      </c>
      <c r="M429" s="4">
        <v>833.30000000000007</v>
      </c>
      <c r="N429" s="4">
        <v>315.07000000000011</v>
      </c>
      <c r="O429" s="3" t="s">
        <v>461</v>
      </c>
    </row>
    <row r="430" spans="1:15" x14ac:dyDescent="0.3">
      <c r="A430" s="3" t="s">
        <v>184</v>
      </c>
      <c r="B430" s="3" t="s">
        <v>185</v>
      </c>
      <c r="C430" s="3" t="s">
        <v>65</v>
      </c>
      <c r="D430" s="3" t="s">
        <v>14</v>
      </c>
      <c r="E430" s="3">
        <v>3540263</v>
      </c>
      <c r="F430" s="8" t="s">
        <v>12</v>
      </c>
      <c r="G430" s="3" t="s">
        <v>22</v>
      </c>
      <c r="H430" s="4">
        <v>14760435.680000005</v>
      </c>
      <c r="I430" s="4">
        <v>8860435.6800000053</v>
      </c>
      <c r="J430" s="4">
        <v>1157.55</v>
      </c>
      <c r="K430" s="4">
        <v>0</v>
      </c>
      <c r="L430" s="4">
        <v>0</v>
      </c>
      <c r="M430" s="4">
        <v>240.44000000000003</v>
      </c>
      <c r="N430" s="4">
        <v>917.1099999999999</v>
      </c>
      <c r="O430" s="3" t="s">
        <v>461</v>
      </c>
    </row>
    <row r="431" spans="1:15" x14ac:dyDescent="0.3">
      <c r="A431" s="3" t="s">
        <v>184</v>
      </c>
      <c r="B431" s="3" t="s">
        <v>185</v>
      </c>
      <c r="C431" s="3" t="s">
        <v>44</v>
      </c>
      <c r="D431" s="3" t="s">
        <v>14</v>
      </c>
      <c r="E431" s="3">
        <v>3009341</v>
      </c>
      <c r="F431" s="8" t="s">
        <v>12</v>
      </c>
      <c r="G431" s="3" t="s">
        <v>22</v>
      </c>
      <c r="H431" s="4">
        <v>14760435.680000005</v>
      </c>
      <c r="I431" s="4">
        <v>8860435.6800000053</v>
      </c>
      <c r="J431" s="4">
        <v>14861.199999999999</v>
      </c>
      <c r="K431" s="4">
        <v>0</v>
      </c>
      <c r="L431" s="4">
        <v>0</v>
      </c>
      <c r="M431" s="4">
        <v>12316.5</v>
      </c>
      <c r="N431" s="4">
        <v>2544.6999999999989</v>
      </c>
      <c r="O431" s="3" t="s">
        <v>461</v>
      </c>
    </row>
    <row r="432" spans="1:15" x14ac:dyDescent="0.3">
      <c r="A432" s="3" t="s">
        <v>184</v>
      </c>
      <c r="B432" s="3" t="s">
        <v>185</v>
      </c>
      <c r="C432" s="3" t="s">
        <v>44</v>
      </c>
      <c r="D432" s="3" t="s">
        <v>14</v>
      </c>
      <c r="E432" s="3">
        <v>3022000</v>
      </c>
      <c r="F432" s="8" t="s">
        <v>12</v>
      </c>
      <c r="G432" s="3" t="s">
        <v>22</v>
      </c>
      <c r="H432" s="4">
        <v>14760435.680000005</v>
      </c>
      <c r="I432" s="4">
        <v>8860435.6800000053</v>
      </c>
      <c r="J432" s="4">
        <v>925.28</v>
      </c>
      <c r="K432" s="4">
        <v>0</v>
      </c>
      <c r="L432" s="4">
        <v>0</v>
      </c>
      <c r="M432" s="4">
        <v>584.48</v>
      </c>
      <c r="N432" s="4">
        <v>340.8</v>
      </c>
      <c r="O432" s="3" t="s">
        <v>461</v>
      </c>
    </row>
    <row r="433" spans="1:15" x14ac:dyDescent="0.3">
      <c r="A433" s="3" t="s">
        <v>184</v>
      </c>
      <c r="B433" s="3" t="s">
        <v>185</v>
      </c>
      <c r="C433" s="3" t="s">
        <v>299</v>
      </c>
      <c r="D433" s="3" t="s">
        <v>14</v>
      </c>
      <c r="E433" s="3">
        <v>3009023</v>
      </c>
      <c r="F433" s="8" t="s">
        <v>12</v>
      </c>
      <c r="G433" s="3" t="s">
        <v>22</v>
      </c>
      <c r="H433" s="4">
        <v>14760435.680000005</v>
      </c>
      <c r="I433" s="4">
        <v>8860435.6800000053</v>
      </c>
      <c r="J433" s="4">
        <v>9461.31</v>
      </c>
      <c r="K433" s="4">
        <v>0</v>
      </c>
      <c r="L433" s="4">
        <v>0</v>
      </c>
      <c r="M433" s="4">
        <v>8665.92</v>
      </c>
      <c r="N433" s="4">
        <v>795.39</v>
      </c>
      <c r="O433" s="3" t="s">
        <v>461</v>
      </c>
    </row>
    <row r="434" spans="1:15" x14ac:dyDescent="0.3">
      <c r="A434" s="3" t="s">
        <v>184</v>
      </c>
      <c r="B434" s="3" t="s">
        <v>185</v>
      </c>
      <c r="C434" s="3" t="s">
        <v>299</v>
      </c>
      <c r="D434" s="3" t="s">
        <v>14</v>
      </c>
      <c r="E434" s="3">
        <v>3020782</v>
      </c>
      <c r="F434" s="8" t="s">
        <v>12</v>
      </c>
      <c r="G434" s="3" t="s">
        <v>22</v>
      </c>
      <c r="H434" s="4">
        <v>14760435.680000005</v>
      </c>
      <c r="I434" s="4">
        <v>8860435.6800000053</v>
      </c>
      <c r="J434" s="4">
        <v>1089.6400000000001</v>
      </c>
      <c r="K434" s="4">
        <v>0</v>
      </c>
      <c r="L434" s="4">
        <v>0</v>
      </c>
      <c r="M434" s="4">
        <v>1089.6400000000001</v>
      </c>
      <c r="N434" s="4">
        <v>0</v>
      </c>
      <c r="O434" s="3" t="s">
        <v>461</v>
      </c>
    </row>
    <row r="435" spans="1:15" x14ac:dyDescent="0.3">
      <c r="A435" s="3" t="s">
        <v>184</v>
      </c>
      <c r="B435" s="3" t="s">
        <v>185</v>
      </c>
      <c r="C435" s="3" t="s">
        <v>268</v>
      </c>
      <c r="D435" s="3" t="s">
        <v>14</v>
      </c>
      <c r="E435" s="3">
        <v>3009024</v>
      </c>
      <c r="F435" s="8" t="s">
        <v>12</v>
      </c>
      <c r="G435" s="3" t="s">
        <v>22</v>
      </c>
      <c r="H435" s="4">
        <v>14760435.680000005</v>
      </c>
      <c r="I435" s="4">
        <v>8860435.6800000053</v>
      </c>
      <c r="J435" s="4">
        <v>17365.72</v>
      </c>
      <c r="K435" s="4">
        <v>0</v>
      </c>
      <c r="L435" s="4">
        <v>0</v>
      </c>
      <c r="M435" s="4">
        <v>16129.96</v>
      </c>
      <c r="N435" s="4">
        <v>1235.7600000000004</v>
      </c>
      <c r="O435" s="3" t="s">
        <v>461</v>
      </c>
    </row>
    <row r="436" spans="1:15" x14ac:dyDescent="0.3">
      <c r="A436" s="3" t="s">
        <v>184</v>
      </c>
      <c r="B436" s="3" t="s">
        <v>185</v>
      </c>
      <c r="C436" s="3" t="s">
        <v>268</v>
      </c>
      <c r="D436" s="3" t="s">
        <v>14</v>
      </c>
      <c r="E436" s="3">
        <v>3020783</v>
      </c>
      <c r="F436" s="8" t="s">
        <v>12</v>
      </c>
      <c r="G436" s="3" t="s">
        <v>22</v>
      </c>
      <c r="H436" s="4">
        <v>14760435.680000005</v>
      </c>
      <c r="I436" s="4">
        <v>8860435.6800000053</v>
      </c>
      <c r="J436" s="4">
        <v>703.32</v>
      </c>
      <c r="K436" s="4">
        <v>0</v>
      </c>
      <c r="L436" s="4">
        <v>0</v>
      </c>
      <c r="M436" s="4">
        <v>690.48</v>
      </c>
      <c r="N436" s="4">
        <v>12.84</v>
      </c>
      <c r="O436" s="3" t="s">
        <v>461</v>
      </c>
    </row>
    <row r="437" spans="1:15" x14ac:dyDescent="0.3">
      <c r="A437" s="3" t="s">
        <v>184</v>
      </c>
      <c r="B437" s="3" t="s">
        <v>185</v>
      </c>
      <c r="C437" s="3" t="s">
        <v>30</v>
      </c>
      <c r="D437" s="3" t="s">
        <v>14</v>
      </c>
      <c r="E437" s="3">
        <v>3009212</v>
      </c>
      <c r="F437" s="8" t="s">
        <v>12</v>
      </c>
      <c r="G437" s="3" t="s">
        <v>22</v>
      </c>
      <c r="H437" s="4">
        <v>14760435.680000005</v>
      </c>
      <c r="I437" s="4">
        <v>8860435.6800000053</v>
      </c>
      <c r="J437" s="4">
        <v>14138.42</v>
      </c>
      <c r="K437" s="4">
        <v>0</v>
      </c>
      <c r="L437" s="4">
        <v>0</v>
      </c>
      <c r="M437" s="4">
        <v>1880.05</v>
      </c>
      <c r="N437" s="4">
        <v>12258.37</v>
      </c>
      <c r="O437" s="3" t="s">
        <v>461</v>
      </c>
    </row>
    <row r="438" spans="1:15" x14ac:dyDescent="0.3">
      <c r="A438" s="3" t="s">
        <v>184</v>
      </c>
      <c r="B438" s="3" t="s">
        <v>185</v>
      </c>
      <c r="C438" s="3" t="s">
        <v>30</v>
      </c>
      <c r="D438" s="3" t="s">
        <v>14</v>
      </c>
      <c r="E438" s="3">
        <v>3540325</v>
      </c>
      <c r="F438" s="8" t="s">
        <v>12</v>
      </c>
      <c r="G438" s="3" t="s">
        <v>22</v>
      </c>
      <c r="H438" s="4">
        <v>14760435.680000005</v>
      </c>
      <c r="I438" s="4">
        <v>8860435.6800000053</v>
      </c>
      <c r="J438" s="4">
        <v>2261.7200000000003</v>
      </c>
      <c r="K438" s="4">
        <v>0</v>
      </c>
      <c r="L438" s="4">
        <v>0</v>
      </c>
      <c r="M438" s="4">
        <v>2173.17</v>
      </c>
      <c r="N438" s="4">
        <v>88.550000000000026</v>
      </c>
      <c r="O438" s="3" t="s">
        <v>461</v>
      </c>
    </row>
    <row r="439" spans="1:15" x14ac:dyDescent="0.3">
      <c r="A439" s="3" t="s">
        <v>184</v>
      </c>
      <c r="B439" s="3" t="s">
        <v>185</v>
      </c>
      <c r="C439" s="3" t="s">
        <v>74</v>
      </c>
      <c r="D439" s="3" t="s">
        <v>14</v>
      </c>
      <c r="E439" s="3">
        <v>3009025</v>
      </c>
      <c r="F439" s="8" t="s">
        <v>12</v>
      </c>
      <c r="G439" s="3" t="s">
        <v>22</v>
      </c>
      <c r="H439" s="4">
        <v>14760435.680000005</v>
      </c>
      <c r="I439" s="4">
        <v>8860435.6800000053</v>
      </c>
      <c r="J439" s="4">
        <v>10332.34</v>
      </c>
      <c r="K439" s="4">
        <v>0</v>
      </c>
      <c r="L439" s="4">
        <v>0</v>
      </c>
      <c r="M439" s="4">
        <v>9301.39</v>
      </c>
      <c r="N439" s="4">
        <v>1030.95</v>
      </c>
      <c r="O439" s="3" t="s">
        <v>461</v>
      </c>
    </row>
    <row r="440" spans="1:15" x14ac:dyDescent="0.3">
      <c r="A440" s="3" t="s">
        <v>184</v>
      </c>
      <c r="B440" s="3" t="s">
        <v>185</v>
      </c>
      <c r="C440" s="3" t="s">
        <v>74</v>
      </c>
      <c r="D440" s="3" t="s">
        <v>14</v>
      </c>
      <c r="E440" s="3">
        <v>3020737</v>
      </c>
      <c r="F440" s="8" t="s">
        <v>12</v>
      </c>
      <c r="G440" s="3" t="s">
        <v>22</v>
      </c>
      <c r="H440" s="4">
        <v>14760435.680000005</v>
      </c>
      <c r="I440" s="4">
        <v>8860435.6800000053</v>
      </c>
      <c r="J440" s="4">
        <v>4228.74</v>
      </c>
      <c r="K440" s="4">
        <v>0</v>
      </c>
      <c r="L440" s="4">
        <v>0</v>
      </c>
      <c r="M440" s="4">
        <v>4141.95</v>
      </c>
      <c r="N440" s="4">
        <v>86.79000000000002</v>
      </c>
      <c r="O440" s="3" t="s">
        <v>461</v>
      </c>
    </row>
    <row r="441" spans="1:15" x14ac:dyDescent="0.3">
      <c r="A441" s="3" t="s">
        <v>184</v>
      </c>
      <c r="B441" s="3" t="s">
        <v>185</v>
      </c>
      <c r="C441" s="3" t="s">
        <v>79</v>
      </c>
      <c r="D441" s="3" t="s">
        <v>14</v>
      </c>
      <c r="E441" s="3">
        <v>3009072</v>
      </c>
      <c r="F441" s="8" t="s">
        <v>12</v>
      </c>
      <c r="G441" s="3" t="s">
        <v>22</v>
      </c>
      <c r="H441" s="4">
        <v>14760435.680000005</v>
      </c>
      <c r="I441" s="4">
        <v>8860435.6800000053</v>
      </c>
      <c r="J441" s="4">
        <v>89615.97</v>
      </c>
      <c r="K441" s="4">
        <v>0</v>
      </c>
      <c r="L441" s="4">
        <v>0</v>
      </c>
      <c r="M441" s="4">
        <v>76509.13</v>
      </c>
      <c r="N441" s="4">
        <v>13106.839999999998</v>
      </c>
      <c r="O441" s="3" t="s">
        <v>461</v>
      </c>
    </row>
    <row r="442" spans="1:15" x14ac:dyDescent="0.3">
      <c r="A442" s="3" t="s">
        <v>184</v>
      </c>
      <c r="B442" s="3" t="s">
        <v>185</v>
      </c>
      <c r="C442" s="3" t="s">
        <v>79</v>
      </c>
      <c r="D442" s="3" t="s">
        <v>14</v>
      </c>
      <c r="E442" s="3">
        <v>3020784</v>
      </c>
      <c r="F442" s="8" t="s">
        <v>12</v>
      </c>
      <c r="G442" s="3" t="s">
        <v>22</v>
      </c>
      <c r="H442" s="4">
        <v>14760435.680000005</v>
      </c>
      <c r="I442" s="4">
        <v>8860435.6800000053</v>
      </c>
      <c r="J442" s="4">
        <v>18035.82</v>
      </c>
      <c r="K442" s="4">
        <v>0</v>
      </c>
      <c r="L442" s="4">
        <v>0</v>
      </c>
      <c r="M442" s="4">
        <v>4721.1200000000008</v>
      </c>
      <c r="N442" s="4">
        <v>13314.7</v>
      </c>
      <c r="O442" s="3" t="s">
        <v>461</v>
      </c>
    </row>
    <row r="443" spans="1:15" x14ac:dyDescent="0.3">
      <c r="A443" s="3" t="s">
        <v>184</v>
      </c>
      <c r="B443" s="3" t="s">
        <v>185</v>
      </c>
      <c r="C443" s="3" t="s">
        <v>79</v>
      </c>
      <c r="D443" s="3" t="s">
        <v>14</v>
      </c>
      <c r="E443" s="3">
        <v>3009396</v>
      </c>
      <c r="F443" s="8" t="s">
        <v>12</v>
      </c>
      <c r="G443" s="3" t="s">
        <v>22</v>
      </c>
      <c r="H443" s="4">
        <v>14760435.680000005</v>
      </c>
      <c r="I443" s="4">
        <v>8860435.6800000053</v>
      </c>
      <c r="J443" s="4">
        <v>8719.01</v>
      </c>
      <c r="K443" s="4">
        <v>0</v>
      </c>
      <c r="L443" s="4">
        <v>0</v>
      </c>
      <c r="M443" s="4">
        <v>7401.27</v>
      </c>
      <c r="N443" s="4">
        <v>1317.74</v>
      </c>
      <c r="O443" s="3" t="s">
        <v>461</v>
      </c>
    </row>
    <row r="444" spans="1:15" x14ac:dyDescent="0.3">
      <c r="A444" s="3" t="s">
        <v>184</v>
      </c>
      <c r="B444" s="3" t="s">
        <v>185</v>
      </c>
      <c r="C444" s="3" t="s">
        <v>161</v>
      </c>
      <c r="D444" s="3" t="s">
        <v>14</v>
      </c>
      <c r="E444" s="3">
        <v>3009213</v>
      </c>
      <c r="F444" s="8" t="s">
        <v>12</v>
      </c>
      <c r="G444" s="3" t="s">
        <v>22</v>
      </c>
      <c r="H444" s="4">
        <v>14760435.680000005</v>
      </c>
      <c r="I444" s="4">
        <v>8860435.6800000053</v>
      </c>
      <c r="J444" s="4">
        <v>8358.89</v>
      </c>
      <c r="K444" s="4">
        <v>0</v>
      </c>
      <c r="L444" s="4">
        <v>0</v>
      </c>
      <c r="M444" s="4">
        <v>7697.1699999999992</v>
      </c>
      <c r="N444" s="4">
        <v>661.72000000000048</v>
      </c>
      <c r="O444" s="3" t="s">
        <v>461</v>
      </c>
    </row>
    <row r="445" spans="1:15" x14ac:dyDescent="0.3">
      <c r="A445" s="3" t="s">
        <v>184</v>
      </c>
      <c r="B445" s="3" t="s">
        <v>185</v>
      </c>
      <c r="C445" s="3" t="s">
        <v>161</v>
      </c>
      <c r="D445" s="3" t="s">
        <v>14</v>
      </c>
      <c r="E445" s="3">
        <v>3540326</v>
      </c>
      <c r="F445" s="8" t="s">
        <v>12</v>
      </c>
      <c r="G445" s="3" t="s">
        <v>22</v>
      </c>
      <c r="H445" s="4">
        <v>14760435.680000005</v>
      </c>
      <c r="I445" s="4">
        <v>8860435.6800000053</v>
      </c>
      <c r="J445" s="4">
        <v>2830.92</v>
      </c>
      <c r="K445" s="4">
        <v>0</v>
      </c>
      <c r="L445" s="4">
        <v>0</v>
      </c>
      <c r="M445" s="4">
        <v>2594.98</v>
      </c>
      <c r="N445" s="4">
        <v>235.94000000000005</v>
      </c>
      <c r="O445" s="3" t="s">
        <v>461</v>
      </c>
    </row>
    <row r="446" spans="1:15" x14ac:dyDescent="0.3">
      <c r="A446" s="3" t="s">
        <v>184</v>
      </c>
      <c r="B446" s="3" t="s">
        <v>185</v>
      </c>
      <c r="C446" s="3" t="s">
        <v>161</v>
      </c>
      <c r="D446" s="3" t="s">
        <v>14</v>
      </c>
      <c r="E446" s="3">
        <v>3540265</v>
      </c>
      <c r="F446" s="8" t="s">
        <v>12</v>
      </c>
      <c r="G446" s="3" t="s">
        <v>22</v>
      </c>
      <c r="H446" s="4">
        <v>14760435.680000005</v>
      </c>
      <c r="I446" s="4">
        <v>8860435.6800000053</v>
      </c>
      <c r="J446" s="4">
        <v>1221.2399999999998</v>
      </c>
      <c r="K446" s="4">
        <v>0</v>
      </c>
      <c r="L446" s="4">
        <v>0</v>
      </c>
      <c r="M446" s="4">
        <v>1207.4399999999998</v>
      </c>
      <c r="N446" s="4">
        <v>13.8</v>
      </c>
      <c r="O446" s="3" t="s">
        <v>461</v>
      </c>
    </row>
    <row r="447" spans="1:15" x14ac:dyDescent="0.3">
      <c r="A447" s="3" t="s">
        <v>184</v>
      </c>
      <c r="B447" s="3" t="s">
        <v>185</v>
      </c>
      <c r="C447" s="3" t="s">
        <v>228</v>
      </c>
      <c r="D447" s="3" t="s">
        <v>14</v>
      </c>
      <c r="E447" s="3">
        <v>3020753</v>
      </c>
      <c r="F447" s="8" t="s">
        <v>12</v>
      </c>
      <c r="G447" s="3" t="s">
        <v>22</v>
      </c>
      <c r="H447" s="4">
        <v>14760435.680000005</v>
      </c>
      <c r="I447" s="4">
        <v>8860435.6800000053</v>
      </c>
      <c r="J447" s="4">
        <v>6713.5199999999995</v>
      </c>
      <c r="K447" s="4">
        <v>0</v>
      </c>
      <c r="L447" s="4">
        <v>0</v>
      </c>
      <c r="M447" s="4">
        <v>5293.65</v>
      </c>
      <c r="N447" s="4">
        <v>1419.87</v>
      </c>
      <c r="O447" s="3" t="s">
        <v>461</v>
      </c>
    </row>
    <row r="448" spans="1:15" x14ac:dyDescent="0.3">
      <c r="A448" s="3" t="s">
        <v>184</v>
      </c>
      <c r="B448" s="3" t="s">
        <v>185</v>
      </c>
      <c r="C448" s="3" t="s">
        <v>228</v>
      </c>
      <c r="D448" s="3" t="s">
        <v>14</v>
      </c>
      <c r="E448" s="3">
        <v>3021998</v>
      </c>
      <c r="F448" s="8" t="s">
        <v>12</v>
      </c>
      <c r="G448" s="3" t="s">
        <v>22</v>
      </c>
      <c r="H448" s="4">
        <v>14760435.680000005</v>
      </c>
      <c r="I448" s="4">
        <v>8860435.6800000053</v>
      </c>
      <c r="J448" s="4">
        <v>345.25</v>
      </c>
      <c r="K448" s="4">
        <v>0</v>
      </c>
      <c r="L448" s="4">
        <v>0</v>
      </c>
      <c r="M448" s="4">
        <v>287.88</v>
      </c>
      <c r="N448" s="4">
        <v>57.37</v>
      </c>
      <c r="O448" s="3" t="s">
        <v>461</v>
      </c>
    </row>
    <row r="449" spans="1:15" x14ac:dyDescent="0.3">
      <c r="A449" s="3" t="s">
        <v>184</v>
      </c>
      <c r="B449" s="3" t="s">
        <v>185</v>
      </c>
      <c r="C449" s="3" t="s">
        <v>149</v>
      </c>
      <c r="D449" s="3" t="s">
        <v>14</v>
      </c>
      <c r="E449" s="3">
        <v>3009343</v>
      </c>
      <c r="F449" s="8" t="s">
        <v>12</v>
      </c>
      <c r="G449" s="3" t="s">
        <v>22</v>
      </c>
      <c r="H449" s="4">
        <v>14760435.680000005</v>
      </c>
      <c r="I449" s="4">
        <v>8860435.6800000053</v>
      </c>
      <c r="J449" s="4">
        <v>20225.129999999997</v>
      </c>
      <c r="K449" s="4">
        <v>0</v>
      </c>
      <c r="L449" s="4">
        <v>0</v>
      </c>
      <c r="M449" s="4">
        <v>16998.289999999997</v>
      </c>
      <c r="N449" s="4">
        <v>3226.8400000000011</v>
      </c>
      <c r="O449" s="3" t="s">
        <v>461</v>
      </c>
    </row>
    <row r="450" spans="1:15" x14ac:dyDescent="0.3">
      <c r="A450" s="3" t="s">
        <v>184</v>
      </c>
      <c r="B450" s="3" t="s">
        <v>185</v>
      </c>
      <c r="C450" s="3" t="s">
        <v>149</v>
      </c>
      <c r="D450" s="3" t="s">
        <v>14</v>
      </c>
      <c r="E450" s="3">
        <v>3540328</v>
      </c>
      <c r="F450" s="8" t="s">
        <v>12</v>
      </c>
      <c r="G450" s="3" t="s">
        <v>22</v>
      </c>
      <c r="H450" s="4">
        <v>14760435.680000005</v>
      </c>
      <c r="I450" s="4">
        <v>8860435.6800000053</v>
      </c>
      <c r="J450" s="4">
        <v>1083.8600000000001</v>
      </c>
      <c r="K450" s="4">
        <v>0</v>
      </c>
      <c r="L450" s="4">
        <v>0</v>
      </c>
      <c r="M450" s="4">
        <v>1061.6000000000001</v>
      </c>
      <c r="N450" s="4">
        <v>22.26</v>
      </c>
      <c r="O450" s="3" t="s">
        <v>461</v>
      </c>
    </row>
    <row r="451" spans="1:15" x14ac:dyDescent="0.3">
      <c r="A451" s="3" t="s">
        <v>184</v>
      </c>
      <c r="B451" s="3" t="s">
        <v>185</v>
      </c>
      <c r="C451" s="3" t="s">
        <v>280</v>
      </c>
      <c r="D451" s="3" t="s">
        <v>14</v>
      </c>
      <c r="E451" s="3">
        <v>3009357</v>
      </c>
      <c r="F451" s="8" t="s">
        <v>12</v>
      </c>
      <c r="G451" s="3" t="s">
        <v>22</v>
      </c>
      <c r="H451" s="4">
        <v>14760435.680000005</v>
      </c>
      <c r="I451" s="4">
        <v>8860435.6800000053</v>
      </c>
      <c r="J451" s="4">
        <v>2764.16</v>
      </c>
      <c r="K451" s="4">
        <v>0</v>
      </c>
      <c r="L451" s="4">
        <v>0</v>
      </c>
      <c r="M451" s="4">
        <v>2340.48</v>
      </c>
      <c r="N451" s="4">
        <v>423.68</v>
      </c>
      <c r="O451" s="3" t="s">
        <v>461</v>
      </c>
    </row>
    <row r="452" spans="1:15" x14ac:dyDescent="0.3">
      <c r="A452" s="3" t="s">
        <v>184</v>
      </c>
      <c r="B452" s="3" t="s">
        <v>185</v>
      </c>
      <c r="C452" s="3" t="s">
        <v>280</v>
      </c>
      <c r="D452" s="3" t="s">
        <v>14</v>
      </c>
      <c r="E452" s="3">
        <v>3540329</v>
      </c>
      <c r="F452" s="8" t="s">
        <v>12</v>
      </c>
      <c r="G452" s="3" t="s">
        <v>22</v>
      </c>
      <c r="H452" s="4">
        <v>14760435.680000005</v>
      </c>
      <c r="I452" s="4">
        <v>8860435.6800000053</v>
      </c>
      <c r="J452" s="4">
        <v>1282.02</v>
      </c>
      <c r="K452" s="4">
        <v>0</v>
      </c>
      <c r="L452" s="4">
        <v>0</v>
      </c>
      <c r="M452" s="4">
        <v>692.49000000000012</v>
      </c>
      <c r="N452" s="4">
        <v>589.53</v>
      </c>
      <c r="O452" s="3" t="s">
        <v>461</v>
      </c>
    </row>
    <row r="453" spans="1:15" x14ac:dyDescent="0.3">
      <c r="A453" s="3" t="s">
        <v>184</v>
      </c>
      <c r="B453" s="3" t="s">
        <v>185</v>
      </c>
      <c r="C453" s="3" t="s">
        <v>99</v>
      </c>
      <c r="D453" s="3" t="s">
        <v>14</v>
      </c>
      <c r="E453" s="3">
        <v>3009218</v>
      </c>
      <c r="F453" s="8" t="s">
        <v>12</v>
      </c>
      <c r="G453" s="3" t="s">
        <v>22</v>
      </c>
      <c r="H453" s="4">
        <v>14760435.680000005</v>
      </c>
      <c r="I453" s="4">
        <v>8860435.6800000053</v>
      </c>
      <c r="J453" s="4">
        <v>635.52</v>
      </c>
      <c r="K453" s="4">
        <v>0</v>
      </c>
      <c r="L453" s="4">
        <v>0</v>
      </c>
      <c r="M453" s="4">
        <v>625.39</v>
      </c>
      <c r="N453" s="4">
        <v>10.130000000000001</v>
      </c>
      <c r="O453" s="3" t="s">
        <v>461</v>
      </c>
    </row>
    <row r="454" spans="1:15" x14ac:dyDescent="0.3">
      <c r="A454" s="3" t="s">
        <v>184</v>
      </c>
      <c r="B454" s="3" t="s">
        <v>185</v>
      </c>
      <c r="C454" s="3" t="s">
        <v>277</v>
      </c>
      <c r="D454" s="3" t="s">
        <v>14</v>
      </c>
      <c r="E454" s="3">
        <v>3009219</v>
      </c>
      <c r="F454" s="8" t="s">
        <v>12</v>
      </c>
      <c r="G454" s="3" t="s">
        <v>22</v>
      </c>
      <c r="H454" s="4">
        <v>14760435.680000005</v>
      </c>
      <c r="I454" s="4">
        <v>8860435.6800000053</v>
      </c>
      <c r="J454" s="4">
        <v>3272.58</v>
      </c>
      <c r="K454" s="4">
        <v>0</v>
      </c>
      <c r="L454" s="4">
        <v>0</v>
      </c>
      <c r="M454" s="4">
        <v>2864.62</v>
      </c>
      <c r="N454" s="4">
        <v>407.95999999999987</v>
      </c>
      <c r="O454" s="3" t="s">
        <v>461</v>
      </c>
    </row>
    <row r="455" spans="1:15" x14ac:dyDescent="0.3">
      <c r="A455" s="3" t="s">
        <v>184</v>
      </c>
      <c r="B455" s="3" t="s">
        <v>185</v>
      </c>
      <c r="C455" s="3" t="s">
        <v>277</v>
      </c>
      <c r="D455" s="3" t="s">
        <v>14</v>
      </c>
      <c r="E455" s="3">
        <v>3540267</v>
      </c>
      <c r="F455" s="8" t="s">
        <v>12</v>
      </c>
      <c r="G455" s="3" t="s">
        <v>22</v>
      </c>
      <c r="H455" s="4">
        <v>14760435.680000005</v>
      </c>
      <c r="I455" s="4">
        <v>8860435.6800000053</v>
      </c>
      <c r="J455" s="4">
        <v>1608.65</v>
      </c>
      <c r="K455" s="4">
        <v>0</v>
      </c>
      <c r="L455" s="4">
        <v>0</v>
      </c>
      <c r="M455" s="4">
        <v>1608.65</v>
      </c>
      <c r="N455" s="4">
        <v>0</v>
      </c>
      <c r="O455" s="3" t="s">
        <v>461</v>
      </c>
    </row>
    <row r="456" spans="1:15" x14ac:dyDescent="0.3">
      <c r="A456" s="3" t="s">
        <v>184</v>
      </c>
      <c r="B456" s="3" t="s">
        <v>185</v>
      </c>
      <c r="C456" s="3" t="s">
        <v>91</v>
      </c>
      <c r="D456" s="3" t="s">
        <v>14</v>
      </c>
      <c r="E456" s="3">
        <v>3009035</v>
      </c>
      <c r="F456" s="8" t="s">
        <v>12</v>
      </c>
      <c r="G456" s="3" t="s">
        <v>22</v>
      </c>
      <c r="H456" s="4">
        <v>14760435.680000005</v>
      </c>
      <c r="I456" s="4">
        <v>8860435.6800000053</v>
      </c>
      <c r="J456" s="4">
        <v>16741.64</v>
      </c>
      <c r="K456" s="4">
        <v>0</v>
      </c>
      <c r="L456" s="4">
        <v>0</v>
      </c>
      <c r="M456" s="4">
        <v>14905.9</v>
      </c>
      <c r="N456" s="4">
        <v>1835.7400000000002</v>
      </c>
      <c r="O456" s="3" t="s">
        <v>461</v>
      </c>
    </row>
    <row r="457" spans="1:15" x14ac:dyDescent="0.3">
      <c r="A457" s="3" t="s">
        <v>184</v>
      </c>
      <c r="B457" s="3" t="s">
        <v>185</v>
      </c>
      <c r="C457" s="3" t="s">
        <v>96</v>
      </c>
      <c r="D457" s="3" t="s">
        <v>14</v>
      </c>
      <c r="E457" s="3">
        <v>3009220</v>
      </c>
      <c r="F457" s="8" t="s">
        <v>12</v>
      </c>
      <c r="G457" s="3" t="s">
        <v>22</v>
      </c>
      <c r="H457" s="4">
        <v>14760435.680000005</v>
      </c>
      <c r="I457" s="4">
        <v>8860435.6800000053</v>
      </c>
      <c r="J457" s="4">
        <v>2099.4699999999998</v>
      </c>
      <c r="K457" s="4">
        <v>0</v>
      </c>
      <c r="L457" s="4">
        <v>0</v>
      </c>
      <c r="M457" s="4">
        <v>1903.71</v>
      </c>
      <c r="N457" s="4">
        <v>195.75999999999996</v>
      </c>
      <c r="O457" s="3" t="s">
        <v>461</v>
      </c>
    </row>
    <row r="458" spans="1:15" x14ac:dyDescent="0.3">
      <c r="A458" s="3" t="s">
        <v>184</v>
      </c>
      <c r="B458" s="3" t="s">
        <v>185</v>
      </c>
      <c r="C458" s="3" t="s">
        <v>96</v>
      </c>
      <c r="D458" s="3" t="s">
        <v>14</v>
      </c>
      <c r="E458" s="3">
        <v>3009120</v>
      </c>
      <c r="F458" s="8" t="s">
        <v>12</v>
      </c>
      <c r="G458" s="3" t="s">
        <v>22</v>
      </c>
      <c r="H458" s="4">
        <v>14760435.680000005</v>
      </c>
      <c r="I458" s="4">
        <v>8860435.6800000053</v>
      </c>
      <c r="J458" s="4">
        <v>1698.49</v>
      </c>
      <c r="K458" s="4">
        <v>0</v>
      </c>
      <c r="L458" s="4">
        <v>0</v>
      </c>
      <c r="M458" s="4">
        <v>1550.3700000000001</v>
      </c>
      <c r="N458" s="4">
        <v>148.11999999999998</v>
      </c>
      <c r="O458" s="3" t="s">
        <v>461</v>
      </c>
    </row>
    <row r="459" spans="1:15" x14ac:dyDescent="0.3">
      <c r="A459" s="3" t="s">
        <v>184</v>
      </c>
      <c r="B459" s="3" t="s">
        <v>185</v>
      </c>
      <c r="C459" s="3" t="s">
        <v>88</v>
      </c>
      <c r="D459" s="3" t="s">
        <v>14</v>
      </c>
      <c r="E459" s="3">
        <v>3009221</v>
      </c>
      <c r="F459" s="8" t="s">
        <v>12</v>
      </c>
      <c r="G459" s="3" t="s">
        <v>22</v>
      </c>
      <c r="H459" s="4">
        <v>14760435.680000005</v>
      </c>
      <c r="I459" s="4">
        <v>8860435.6800000053</v>
      </c>
      <c r="J459" s="4">
        <v>15433.300000000003</v>
      </c>
      <c r="K459" s="4">
        <v>0</v>
      </c>
      <c r="L459" s="4">
        <v>0</v>
      </c>
      <c r="M459" s="4">
        <v>14025.230000000003</v>
      </c>
      <c r="N459" s="4">
        <v>1408.0700000000006</v>
      </c>
      <c r="O459" s="3" t="s">
        <v>461</v>
      </c>
    </row>
    <row r="460" spans="1:15" x14ac:dyDescent="0.3">
      <c r="A460" s="3" t="s">
        <v>184</v>
      </c>
      <c r="B460" s="3" t="s">
        <v>185</v>
      </c>
      <c r="C460" s="3" t="s">
        <v>88</v>
      </c>
      <c r="D460" s="3" t="s">
        <v>14</v>
      </c>
      <c r="E460" s="3">
        <v>3020786</v>
      </c>
      <c r="F460" s="8" t="s">
        <v>12</v>
      </c>
      <c r="G460" s="3" t="s">
        <v>22</v>
      </c>
      <c r="H460" s="4">
        <v>14760435.680000005</v>
      </c>
      <c r="I460" s="4">
        <v>8860435.6800000053</v>
      </c>
      <c r="J460" s="4">
        <v>4200</v>
      </c>
      <c r="K460" s="4">
        <v>0</v>
      </c>
      <c r="L460" s="4">
        <v>0</v>
      </c>
      <c r="M460" s="4">
        <v>3937.89</v>
      </c>
      <c r="N460" s="4">
        <v>262.10999999999996</v>
      </c>
      <c r="O460" s="3" t="s">
        <v>461</v>
      </c>
    </row>
    <row r="461" spans="1:15" x14ac:dyDescent="0.3">
      <c r="A461" s="3" t="s">
        <v>184</v>
      </c>
      <c r="B461" s="3" t="s">
        <v>185</v>
      </c>
      <c r="C461" s="3" t="s">
        <v>482</v>
      </c>
      <c r="D461" s="3" t="s">
        <v>14</v>
      </c>
      <c r="E461" s="3">
        <v>3009358</v>
      </c>
      <c r="F461" s="8" t="s">
        <v>12</v>
      </c>
      <c r="G461" s="3" t="s">
        <v>22</v>
      </c>
      <c r="H461" s="4">
        <v>14760435.680000005</v>
      </c>
      <c r="I461" s="4">
        <v>8860435.6800000053</v>
      </c>
      <c r="J461" s="4">
        <v>15282.689999999995</v>
      </c>
      <c r="K461" s="4">
        <v>0</v>
      </c>
      <c r="L461" s="4">
        <v>0</v>
      </c>
      <c r="M461" s="4">
        <v>13784.019999999997</v>
      </c>
      <c r="N461" s="4">
        <v>1498.6699999999989</v>
      </c>
      <c r="O461" s="3" t="s">
        <v>461</v>
      </c>
    </row>
    <row r="462" spans="1:15" x14ac:dyDescent="0.3">
      <c r="A462" s="3" t="s">
        <v>184</v>
      </c>
      <c r="B462" s="3" t="s">
        <v>185</v>
      </c>
      <c r="C462" s="3" t="s">
        <v>482</v>
      </c>
      <c r="D462" s="3" t="s">
        <v>14</v>
      </c>
      <c r="E462" s="3">
        <v>3540331</v>
      </c>
      <c r="F462" s="8" t="s">
        <v>12</v>
      </c>
      <c r="G462" s="3" t="s">
        <v>22</v>
      </c>
      <c r="H462" s="4">
        <v>14760435.680000005</v>
      </c>
      <c r="I462" s="4">
        <v>8860435.6800000053</v>
      </c>
      <c r="J462" s="4">
        <v>3399.09</v>
      </c>
      <c r="K462" s="4">
        <v>0</v>
      </c>
      <c r="L462" s="4">
        <v>0</v>
      </c>
      <c r="M462" s="4">
        <v>2838.5300000000007</v>
      </c>
      <c r="N462" s="4">
        <v>560.55999999999972</v>
      </c>
      <c r="O462" s="3" t="s">
        <v>461</v>
      </c>
    </row>
    <row r="463" spans="1:15" x14ac:dyDescent="0.3">
      <c r="A463" s="3" t="s">
        <v>184</v>
      </c>
      <c r="B463" s="3" t="s">
        <v>185</v>
      </c>
      <c r="C463" s="3" t="s">
        <v>283</v>
      </c>
      <c r="D463" s="3" t="s">
        <v>14</v>
      </c>
      <c r="E463" s="3">
        <v>3009222</v>
      </c>
      <c r="F463" s="8" t="s">
        <v>12</v>
      </c>
      <c r="G463" s="3" t="s">
        <v>22</v>
      </c>
      <c r="H463" s="4">
        <v>14760435.680000005</v>
      </c>
      <c r="I463" s="4">
        <v>8860435.6800000053</v>
      </c>
      <c r="J463" s="4">
        <v>9342.11</v>
      </c>
      <c r="K463" s="4">
        <v>0</v>
      </c>
      <c r="L463" s="4">
        <v>0</v>
      </c>
      <c r="M463" s="4">
        <v>9041.57</v>
      </c>
      <c r="N463" s="4">
        <v>300.53999999999996</v>
      </c>
      <c r="O463" s="3" t="s">
        <v>461</v>
      </c>
    </row>
    <row r="464" spans="1:15" x14ac:dyDescent="0.3">
      <c r="A464" s="3" t="s">
        <v>184</v>
      </c>
      <c r="B464" s="3" t="s">
        <v>185</v>
      </c>
      <c r="C464" s="3" t="s">
        <v>424</v>
      </c>
      <c r="D464" s="3" t="s">
        <v>14</v>
      </c>
      <c r="E464" s="3">
        <v>3009359</v>
      </c>
      <c r="F464" s="8" t="s">
        <v>12</v>
      </c>
      <c r="G464" s="3" t="s">
        <v>22</v>
      </c>
      <c r="H464" s="4">
        <v>14760435.680000005</v>
      </c>
      <c r="I464" s="4">
        <v>8860435.6800000053</v>
      </c>
      <c r="J464" s="4">
        <v>2038.9300000000003</v>
      </c>
      <c r="K464" s="4">
        <v>0</v>
      </c>
      <c r="L464" s="4">
        <v>0</v>
      </c>
      <c r="M464" s="4">
        <v>1820.3300000000002</v>
      </c>
      <c r="N464" s="4">
        <v>218.60000000000008</v>
      </c>
      <c r="O464" s="3" t="s">
        <v>461</v>
      </c>
    </row>
    <row r="465" spans="1:15" x14ac:dyDescent="0.3">
      <c r="A465" s="3" t="s">
        <v>184</v>
      </c>
      <c r="B465" s="3" t="s">
        <v>185</v>
      </c>
      <c r="C465" s="3" t="s">
        <v>424</v>
      </c>
      <c r="D465" s="3" t="s">
        <v>14</v>
      </c>
      <c r="E465" s="3">
        <v>3009401</v>
      </c>
      <c r="F465" s="8" t="s">
        <v>12</v>
      </c>
      <c r="G465" s="3" t="s">
        <v>22</v>
      </c>
      <c r="H465" s="4">
        <v>14760435.680000005</v>
      </c>
      <c r="I465" s="4">
        <v>8860435.6800000053</v>
      </c>
      <c r="J465" s="4">
        <v>1588.27</v>
      </c>
      <c r="K465" s="4">
        <v>0</v>
      </c>
      <c r="L465" s="4">
        <v>0</v>
      </c>
      <c r="M465" s="4">
        <v>1497.85</v>
      </c>
      <c r="N465" s="4">
        <v>90.42</v>
      </c>
      <c r="O465" s="3" t="s">
        <v>461</v>
      </c>
    </row>
    <row r="466" spans="1:15" x14ac:dyDescent="0.3">
      <c r="A466" s="3" t="s">
        <v>184</v>
      </c>
      <c r="B466" s="3" t="s">
        <v>185</v>
      </c>
      <c r="C466" s="3" t="s">
        <v>104</v>
      </c>
      <c r="D466" s="3" t="s">
        <v>14</v>
      </c>
      <c r="E466" s="3">
        <v>3009360</v>
      </c>
      <c r="F466" s="8" t="s">
        <v>12</v>
      </c>
      <c r="G466" s="3" t="s">
        <v>22</v>
      </c>
      <c r="H466" s="4">
        <v>14760435.680000005</v>
      </c>
      <c r="I466" s="4">
        <v>8860435.6800000053</v>
      </c>
      <c r="J466" s="4">
        <v>10409.700000000001</v>
      </c>
      <c r="K466" s="4">
        <v>0</v>
      </c>
      <c r="L466" s="4">
        <v>0</v>
      </c>
      <c r="M466" s="4">
        <v>8886.36</v>
      </c>
      <c r="N466" s="4">
        <v>1523.3399999999997</v>
      </c>
      <c r="O466" s="3" t="s">
        <v>461</v>
      </c>
    </row>
    <row r="467" spans="1:15" x14ac:dyDescent="0.3">
      <c r="A467" s="3" t="s">
        <v>184</v>
      </c>
      <c r="B467" s="3" t="s">
        <v>185</v>
      </c>
      <c r="C467" s="3" t="s">
        <v>104</v>
      </c>
      <c r="D467" s="3" t="s">
        <v>14</v>
      </c>
      <c r="E467" s="3">
        <v>3540332</v>
      </c>
      <c r="F467" s="8" t="s">
        <v>12</v>
      </c>
      <c r="G467" s="3" t="s">
        <v>22</v>
      </c>
      <c r="H467" s="4">
        <v>14760435.680000005</v>
      </c>
      <c r="I467" s="4">
        <v>8860435.6800000053</v>
      </c>
      <c r="J467" s="4">
        <v>2767.4</v>
      </c>
      <c r="K467" s="4">
        <v>0</v>
      </c>
      <c r="L467" s="4">
        <v>0</v>
      </c>
      <c r="M467" s="4">
        <v>2517.21</v>
      </c>
      <c r="N467" s="4">
        <v>250.19000000000017</v>
      </c>
      <c r="O467" s="3" t="s">
        <v>461</v>
      </c>
    </row>
    <row r="468" spans="1:15" x14ac:dyDescent="0.3">
      <c r="A468" s="3" t="s">
        <v>184</v>
      </c>
      <c r="B468" s="3" t="s">
        <v>185</v>
      </c>
      <c r="C468" s="3" t="s">
        <v>104</v>
      </c>
      <c r="D468" s="3" t="s">
        <v>14</v>
      </c>
      <c r="E468" s="3">
        <v>3540268</v>
      </c>
      <c r="F468" s="8" t="s">
        <v>12</v>
      </c>
      <c r="G468" s="3" t="s">
        <v>22</v>
      </c>
      <c r="H468" s="4">
        <v>14760435.680000005</v>
      </c>
      <c r="I468" s="4">
        <v>8860435.6800000053</v>
      </c>
      <c r="J468" s="4">
        <v>1111.77</v>
      </c>
      <c r="K468" s="4">
        <v>0</v>
      </c>
      <c r="L468" s="4">
        <v>0</v>
      </c>
      <c r="M468" s="4">
        <v>1111.77</v>
      </c>
      <c r="N468" s="4">
        <v>0</v>
      </c>
      <c r="O468" s="3" t="s">
        <v>461</v>
      </c>
    </row>
    <row r="469" spans="1:15" x14ac:dyDescent="0.3">
      <c r="A469" s="3" t="s">
        <v>184</v>
      </c>
      <c r="B469" s="3" t="s">
        <v>185</v>
      </c>
      <c r="C469" s="3" t="s">
        <v>107</v>
      </c>
      <c r="D469" s="3" t="s">
        <v>14</v>
      </c>
      <c r="E469" s="3">
        <v>3009274</v>
      </c>
      <c r="F469" s="8" t="s">
        <v>12</v>
      </c>
      <c r="G469" s="3" t="s">
        <v>22</v>
      </c>
      <c r="H469" s="4">
        <v>14760435.680000005</v>
      </c>
      <c r="I469" s="4">
        <v>8860435.6800000053</v>
      </c>
      <c r="J469" s="4">
        <v>17065.47</v>
      </c>
      <c r="K469" s="4">
        <v>0</v>
      </c>
      <c r="L469" s="4">
        <v>0</v>
      </c>
      <c r="M469" s="4">
        <v>8641.5400000000027</v>
      </c>
      <c r="N469" s="4">
        <v>8423.93</v>
      </c>
      <c r="O469" s="3" t="s">
        <v>461</v>
      </c>
    </row>
    <row r="470" spans="1:15" x14ac:dyDescent="0.3">
      <c r="A470" s="3" t="s">
        <v>184</v>
      </c>
      <c r="B470" s="3" t="s">
        <v>185</v>
      </c>
      <c r="C470" s="3" t="s">
        <v>107</v>
      </c>
      <c r="D470" s="3" t="s">
        <v>14</v>
      </c>
      <c r="E470" s="3">
        <v>3020787</v>
      </c>
      <c r="F470" s="8" t="s">
        <v>12</v>
      </c>
      <c r="G470" s="3" t="s">
        <v>22</v>
      </c>
      <c r="H470" s="4">
        <v>14760435.680000005</v>
      </c>
      <c r="I470" s="4">
        <v>8860435.6800000053</v>
      </c>
      <c r="J470" s="4">
        <v>2751.82</v>
      </c>
      <c r="K470" s="4">
        <v>0</v>
      </c>
      <c r="L470" s="4">
        <v>0</v>
      </c>
      <c r="M470" s="4">
        <v>2586.44</v>
      </c>
      <c r="N470" s="4">
        <v>165.38</v>
      </c>
      <c r="O470" s="3" t="s">
        <v>461</v>
      </c>
    </row>
    <row r="471" spans="1:15" x14ac:dyDescent="0.3">
      <c r="A471" s="3" t="s">
        <v>184</v>
      </c>
      <c r="B471" s="3" t="s">
        <v>185</v>
      </c>
      <c r="C471" s="3" t="s">
        <v>110</v>
      </c>
      <c r="D471" s="3" t="s">
        <v>14</v>
      </c>
      <c r="E471" s="3">
        <v>3009361</v>
      </c>
      <c r="F471" s="8" t="s">
        <v>12</v>
      </c>
      <c r="G471" s="3" t="s">
        <v>22</v>
      </c>
      <c r="H471" s="4">
        <v>14760435.680000005</v>
      </c>
      <c r="I471" s="4">
        <v>8860435.6800000053</v>
      </c>
      <c r="J471" s="4">
        <v>1219.4499999999998</v>
      </c>
      <c r="K471" s="4">
        <v>0</v>
      </c>
      <c r="L471" s="4">
        <v>0</v>
      </c>
      <c r="M471" s="4">
        <v>1133.33</v>
      </c>
      <c r="N471" s="4">
        <v>86.119999999999976</v>
      </c>
      <c r="O471" s="3" t="s">
        <v>461</v>
      </c>
    </row>
    <row r="472" spans="1:15" x14ac:dyDescent="0.3">
      <c r="A472" s="3" t="s">
        <v>184</v>
      </c>
      <c r="B472" s="3" t="s">
        <v>185</v>
      </c>
      <c r="C472" s="3" t="s">
        <v>285</v>
      </c>
      <c r="D472" s="3" t="s">
        <v>14</v>
      </c>
      <c r="E472" s="3">
        <v>3020759</v>
      </c>
      <c r="F472" s="8" t="s">
        <v>12</v>
      </c>
      <c r="G472" s="3" t="s">
        <v>22</v>
      </c>
      <c r="H472" s="4">
        <v>14760435.680000005</v>
      </c>
      <c r="I472" s="4">
        <v>8860435.6800000053</v>
      </c>
      <c r="J472" s="4">
        <v>2002.42</v>
      </c>
      <c r="K472" s="4">
        <v>0</v>
      </c>
      <c r="L472" s="4">
        <v>0</v>
      </c>
      <c r="M472" s="4">
        <v>1294.29</v>
      </c>
      <c r="N472" s="4">
        <v>708.13000000000011</v>
      </c>
      <c r="O472" s="3" t="s">
        <v>461</v>
      </c>
    </row>
    <row r="473" spans="1:15" x14ac:dyDescent="0.3">
      <c r="A473" s="3" t="s">
        <v>184</v>
      </c>
      <c r="B473" s="3" t="s">
        <v>185</v>
      </c>
      <c r="C473" s="3" t="s">
        <v>115</v>
      </c>
      <c r="D473" s="3" t="s">
        <v>14</v>
      </c>
      <c r="E473" s="3">
        <v>3009275</v>
      </c>
      <c r="F473" s="8" t="s">
        <v>12</v>
      </c>
      <c r="G473" s="3" t="s">
        <v>22</v>
      </c>
      <c r="H473" s="4">
        <v>14760435.680000005</v>
      </c>
      <c r="I473" s="4">
        <v>8860435.6800000053</v>
      </c>
      <c r="J473" s="4">
        <v>1908.8300000000002</v>
      </c>
      <c r="K473" s="4">
        <v>0</v>
      </c>
      <c r="L473" s="4">
        <v>0</v>
      </c>
      <c r="M473" s="4">
        <v>1600.5600000000002</v>
      </c>
      <c r="N473" s="4">
        <v>308.26999999999992</v>
      </c>
      <c r="O473" s="3" t="s">
        <v>461</v>
      </c>
    </row>
    <row r="474" spans="1:15" x14ac:dyDescent="0.3">
      <c r="A474" s="3" t="s">
        <v>184</v>
      </c>
      <c r="B474" s="3" t="s">
        <v>185</v>
      </c>
      <c r="C474" s="3" t="s">
        <v>483</v>
      </c>
      <c r="D474" s="3" t="s">
        <v>14</v>
      </c>
      <c r="E474" s="3">
        <v>3009373</v>
      </c>
      <c r="F474" s="8" t="s">
        <v>12</v>
      </c>
      <c r="G474" s="3" t="s">
        <v>22</v>
      </c>
      <c r="H474" s="4">
        <v>14760435.680000005</v>
      </c>
      <c r="I474" s="4">
        <v>8860435.6800000053</v>
      </c>
      <c r="J474" s="4">
        <v>1024.3899999999999</v>
      </c>
      <c r="K474" s="4">
        <v>0</v>
      </c>
      <c r="L474" s="4">
        <v>0</v>
      </c>
      <c r="M474" s="4">
        <v>1024.3899999999999</v>
      </c>
      <c r="N474" s="4">
        <v>0</v>
      </c>
      <c r="O474" s="3" t="s">
        <v>461</v>
      </c>
    </row>
    <row r="475" spans="1:15" x14ac:dyDescent="0.3">
      <c r="A475" s="3" t="s">
        <v>184</v>
      </c>
      <c r="B475" s="3" t="s">
        <v>185</v>
      </c>
      <c r="C475" s="3" t="s">
        <v>483</v>
      </c>
      <c r="D475" s="3" t="s">
        <v>14</v>
      </c>
      <c r="E475" s="3">
        <v>3009248</v>
      </c>
      <c r="F475" s="8" t="s">
        <v>12</v>
      </c>
      <c r="G475" s="3" t="s">
        <v>22</v>
      </c>
      <c r="H475" s="4">
        <v>14760435.680000005</v>
      </c>
      <c r="I475" s="4">
        <v>8860435.6800000053</v>
      </c>
      <c r="J475" s="4">
        <v>491.41000000000008</v>
      </c>
      <c r="K475" s="4">
        <v>0</v>
      </c>
      <c r="L475" s="4">
        <v>0</v>
      </c>
      <c r="M475" s="4">
        <v>395.03000000000003</v>
      </c>
      <c r="N475" s="4">
        <v>96.380000000000024</v>
      </c>
      <c r="O475" s="3" t="s">
        <v>461</v>
      </c>
    </row>
    <row r="476" spans="1:15" x14ac:dyDescent="0.3">
      <c r="A476" s="3" t="s">
        <v>184</v>
      </c>
      <c r="B476" s="3" t="s">
        <v>185</v>
      </c>
      <c r="C476" s="3" t="s">
        <v>113</v>
      </c>
      <c r="D476" s="3" t="s">
        <v>14</v>
      </c>
      <c r="E476" s="3">
        <v>3009097</v>
      </c>
      <c r="F476" s="8" t="s">
        <v>12</v>
      </c>
      <c r="G476" s="3" t="s">
        <v>22</v>
      </c>
      <c r="H476" s="4">
        <v>14760435.680000005</v>
      </c>
      <c r="I476" s="4">
        <v>8860435.6800000053</v>
      </c>
      <c r="J476" s="4">
        <v>944.71</v>
      </c>
      <c r="K476" s="4">
        <v>0</v>
      </c>
      <c r="L476" s="4">
        <v>0</v>
      </c>
      <c r="M476" s="4">
        <v>856.82</v>
      </c>
      <c r="N476" s="4">
        <v>87.889999999999958</v>
      </c>
      <c r="O476" s="3" t="s">
        <v>461</v>
      </c>
    </row>
    <row r="477" spans="1:15" x14ac:dyDescent="0.3">
      <c r="A477" s="3" t="s">
        <v>184</v>
      </c>
      <c r="B477" s="3" t="s">
        <v>185</v>
      </c>
      <c r="C477" s="3" t="s">
        <v>118</v>
      </c>
      <c r="D477" s="3" t="s">
        <v>14</v>
      </c>
      <c r="E477" s="3">
        <v>3009374</v>
      </c>
      <c r="F477" s="8" t="s">
        <v>12</v>
      </c>
      <c r="G477" s="3" t="s">
        <v>22</v>
      </c>
      <c r="H477" s="4">
        <v>14760435.680000005</v>
      </c>
      <c r="I477" s="4">
        <v>8860435.6800000053</v>
      </c>
      <c r="J477" s="4">
        <v>34878.140000000007</v>
      </c>
      <c r="K477" s="4">
        <v>0</v>
      </c>
      <c r="L477" s="4">
        <v>0</v>
      </c>
      <c r="M477" s="4">
        <v>26793.350000000009</v>
      </c>
      <c r="N477" s="4">
        <v>8084.79</v>
      </c>
      <c r="O477" s="3" t="s">
        <v>461</v>
      </c>
    </row>
    <row r="478" spans="1:15" x14ac:dyDescent="0.3">
      <c r="A478" s="3" t="s">
        <v>184</v>
      </c>
      <c r="B478" s="3" t="s">
        <v>185</v>
      </c>
      <c r="C478" s="3" t="s">
        <v>118</v>
      </c>
      <c r="D478" s="3" t="s">
        <v>14</v>
      </c>
      <c r="E478" s="3">
        <v>3007815</v>
      </c>
      <c r="F478" s="8" t="s">
        <v>12</v>
      </c>
      <c r="G478" s="3" t="s">
        <v>22</v>
      </c>
      <c r="H478" s="4">
        <v>14760435.680000005</v>
      </c>
      <c r="I478" s="4">
        <v>8860435.6800000053</v>
      </c>
      <c r="J478" s="4">
        <v>1876.6999999999998</v>
      </c>
      <c r="K478" s="4">
        <v>0</v>
      </c>
      <c r="L478" s="4">
        <v>0</v>
      </c>
      <c r="M478" s="4">
        <v>1876.6999999999998</v>
      </c>
      <c r="N478" s="4">
        <v>0</v>
      </c>
      <c r="O478" s="3" t="s">
        <v>461</v>
      </c>
    </row>
    <row r="479" spans="1:15" x14ac:dyDescent="0.3">
      <c r="A479" s="3" t="s">
        <v>184</v>
      </c>
      <c r="B479" s="3" t="s">
        <v>185</v>
      </c>
      <c r="C479" s="3" t="s">
        <v>118</v>
      </c>
      <c r="D479" s="3" t="s">
        <v>14</v>
      </c>
      <c r="E479" s="3">
        <v>3021047</v>
      </c>
      <c r="F479" s="8" t="s">
        <v>12</v>
      </c>
      <c r="G479" s="3" t="s">
        <v>22</v>
      </c>
      <c r="H479" s="4">
        <v>14760435.680000005</v>
      </c>
      <c r="I479" s="4">
        <v>8860435.6800000053</v>
      </c>
      <c r="J479" s="4">
        <v>3054.81</v>
      </c>
      <c r="K479" s="4">
        <v>0</v>
      </c>
      <c r="L479" s="4">
        <v>0</v>
      </c>
      <c r="M479" s="4">
        <v>2842.2599999999998</v>
      </c>
      <c r="N479" s="4">
        <v>212.55</v>
      </c>
      <c r="O479" s="3" t="s">
        <v>461</v>
      </c>
    </row>
    <row r="480" spans="1:15" x14ac:dyDescent="0.3">
      <c r="A480" s="3" t="s">
        <v>184</v>
      </c>
      <c r="B480" s="3" t="s">
        <v>185</v>
      </c>
      <c r="C480" s="3" t="s">
        <v>118</v>
      </c>
      <c r="D480" s="3" t="s">
        <v>14</v>
      </c>
      <c r="E480" s="3">
        <v>3009408</v>
      </c>
      <c r="F480" s="8" t="s">
        <v>12</v>
      </c>
      <c r="G480" s="3" t="s">
        <v>22</v>
      </c>
      <c r="H480" s="4">
        <v>14760435.680000005</v>
      </c>
      <c r="I480" s="4">
        <v>8860435.6800000053</v>
      </c>
      <c r="J480" s="4">
        <v>1711.1599999999999</v>
      </c>
      <c r="K480" s="4">
        <v>0</v>
      </c>
      <c r="L480" s="4">
        <v>0</v>
      </c>
      <c r="M480" s="4">
        <v>1596.3199999999997</v>
      </c>
      <c r="N480" s="4">
        <v>114.84000000000005</v>
      </c>
      <c r="O480" s="3" t="s">
        <v>461</v>
      </c>
    </row>
    <row r="481" spans="1:15" x14ac:dyDescent="0.3">
      <c r="A481" s="3" t="s">
        <v>184</v>
      </c>
      <c r="B481" s="3" t="s">
        <v>185</v>
      </c>
      <c r="C481" s="3" t="s">
        <v>125</v>
      </c>
      <c r="D481" s="3" t="s">
        <v>14</v>
      </c>
      <c r="E481" s="3">
        <v>3540335</v>
      </c>
      <c r="F481" s="8" t="s">
        <v>12</v>
      </c>
      <c r="G481" s="3" t="s">
        <v>22</v>
      </c>
      <c r="H481" s="4">
        <v>14760435.680000005</v>
      </c>
      <c r="I481" s="4">
        <v>8860435.6800000053</v>
      </c>
      <c r="J481" s="4">
        <v>2078.6000000000004</v>
      </c>
      <c r="K481" s="4">
        <v>0</v>
      </c>
      <c r="L481" s="4">
        <v>0</v>
      </c>
      <c r="M481" s="4">
        <v>1196.5600000000002</v>
      </c>
      <c r="N481" s="4">
        <v>882.04</v>
      </c>
      <c r="O481" s="3" t="s">
        <v>461</v>
      </c>
    </row>
    <row r="482" spans="1:15" x14ac:dyDescent="0.3">
      <c r="A482" s="3" t="s">
        <v>184</v>
      </c>
      <c r="B482" s="3" t="s">
        <v>185</v>
      </c>
      <c r="C482" s="3" t="s">
        <v>10</v>
      </c>
      <c r="D482" s="3" t="s">
        <v>14</v>
      </c>
      <c r="E482" s="3">
        <v>3009376</v>
      </c>
      <c r="F482" s="8" t="s">
        <v>12</v>
      </c>
      <c r="G482" s="3" t="s">
        <v>22</v>
      </c>
      <c r="H482" s="4">
        <v>14760435.680000005</v>
      </c>
      <c r="I482" s="4">
        <v>8860435.6800000053</v>
      </c>
      <c r="J482" s="4">
        <v>8050.4499999999989</v>
      </c>
      <c r="K482" s="4">
        <v>0</v>
      </c>
      <c r="L482" s="4">
        <v>0</v>
      </c>
      <c r="M482" s="4">
        <v>6402.54</v>
      </c>
      <c r="N482" s="4">
        <v>1647.9099999999992</v>
      </c>
      <c r="O482" s="3" t="s">
        <v>461</v>
      </c>
    </row>
    <row r="483" spans="1:15" x14ac:dyDescent="0.3">
      <c r="A483" s="3" t="s">
        <v>184</v>
      </c>
      <c r="B483" s="3" t="s">
        <v>185</v>
      </c>
      <c r="C483" s="3" t="s">
        <v>10</v>
      </c>
      <c r="D483" s="3" t="s">
        <v>14</v>
      </c>
      <c r="E483" s="3">
        <v>3021048</v>
      </c>
      <c r="F483" s="8" t="s">
        <v>12</v>
      </c>
      <c r="G483" s="3" t="s">
        <v>22</v>
      </c>
      <c r="H483" s="4">
        <v>14760435.680000005</v>
      </c>
      <c r="I483" s="4">
        <v>8860435.6800000053</v>
      </c>
      <c r="J483" s="4">
        <v>346.65000000000003</v>
      </c>
      <c r="K483" s="4">
        <v>0</v>
      </c>
      <c r="L483" s="4">
        <v>0</v>
      </c>
      <c r="M483" s="4">
        <v>327.97</v>
      </c>
      <c r="N483" s="4">
        <v>18.68</v>
      </c>
      <c r="O483" s="3" t="s">
        <v>461</v>
      </c>
    </row>
    <row r="484" spans="1:15" x14ac:dyDescent="0.3">
      <c r="A484" s="3" t="s">
        <v>184</v>
      </c>
      <c r="B484" s="3" t="s">
        <v>185</v>
      </c>
      <c r="C484" s="3" t="s">
        <v>10</v>
      </c>
      <c r="D484" s="3" t="s">
        <v>14</v>
      </c>
      <c r="E484" s="3">
        <v>3541349</v>
      </c>
      <c r="F484" s="8" t="s">
        <v>12</v>
      </c>
      <c r="G484" s="3" t="s">
        <v>22</v>
      </c>
      <c r="H484" s="4">
        <v>14760435.680000005</v>
      </c>
      <c r="I484" s="4">
        <v>8860435.6800000053</v>
      </c>
      <c r="J484" s="4">
        <v>1063.29</v>
      </c>
      <c r="K484" s="4">
        <v>0</v>
      </c>
      <c r="L484" s="4">
        <v>0</v>
      </c>
      <c r="M484" s="4">
        <v>1063.29</v>
      </c>
      <c r="N484" s="4">
        <v>0</v>
      </c>
      <c r="O484" s="3" t="s">
        <v>461</v>
      </c>
    </row>
    <row r="485" spans="1:15" x14ac:dyDescent="0.3">
      <c r="A485" s="3" t="s">
        <v>184</v>
      </c>
      <c r="B485" s="3" t="s">
        <v>185</v>
      </c>
      <c r="C485" s="3" t="s">
        <v>137</v>
      </c>
      <c r="D485" s="3" t="s">
        <v>14</v>
      </c>
      <c r="E485" s="3">
        <v>3009377</v>
      </c>
      <c r="F485" s="8" t="s">
        <v>12</v>
      </c>
      <c r="G485" s="3" t="s">
        <v>22</v>
      </c>
      <c r="H485" s="4">
        <v>14760435.680000005</v>
      </c>
      <c r="I485" s="4">
        <v>8860435.6800000053</v>
      </c>
      <c r="J485" s="4">
        <v>1951.9500000000003</v>
      </c>
      <c r="K485" s="4">
        <v>0</v>
      </c>
      <c r="L485" s="4">
        <v>0</v>
      </c>
      <c r="M485" s="4">
        <v>1873.4000000000003</v>
      </c>
      <c r="N485" s="4">
        <v>78.550000000000011</v>
      </c>
      <c r="O485" s="3" t="s">
        <v>461</v>
      </c>
    </row>
    <row r="486" spans="1:15" x14ac:dyDescent="0.3">
      <c r="A486" s="3" t="s">
        <v>184</v>
      </c>
      <c r="B486" s="3" t="s">
        <v>185</v>
      </c>
      <c r="C486" s="3" t="s">
        <v>137</v>
      </c>
      <c r="D486" s="3" t="s">
        <v>14</v>
      </c>
      <c r="E486" s="3">
        <v>3021049</v>
      </c>
      <c r="F486" s="8" t="s">
        <v>12</v>
      </c>
      <c r="G486" s="3" t="s">
        <v>22</v>
      </c>
      <c r="H486" s="4">
        <v>14760435.680000005</v>
      </c>
      <c r="I486" s="4">
        <v>8860435.6800000053</v>
      </c>
      <c r="J486" s="4">
        <v>1386.3300000000002</v>
      </c>
      <c r="K486" s="4">
        <v>0</v>
      </c>
      <c r="L486" s="4">
        <v>0</v>
      </c>
      <c r="M486" s="4">
        <v>24.47</v>
      </c>
      <c r="N486" s="4">
        <v>1361.8600000000001</v>
      </c>
      <c r="O486" s="3" t="s">
        <v>461</v>
      </c>
    </row>
    <row r="487" spans="1:15" x14ac:dyDescent="0.3">
      <c r="A487" s="3" t="s">
        <v>184</v>
      </c>
      <c r="B487" s="3" t="s">
        <v>185</v>
      </c>
      <c r="C487" s="3" t="s">
        <v>217</v>
      </c>
      <c r="D487" s="3" t="s">
        <v>14</v>
      </c>
      <c r="E487" s="3">
        <v>3009378</v>
      </c>
      <c r="F487" s="8" t="s">
        <v>12</v>
      </c>
      <c r="G487" s="3" t="s">
        <v>22</v>
      </c>
      <c r="H487" s="4">
        <v>14760435.680000005</v>
      </c>
      <c r="I487" s="4">
        <v>8860435.6800000053</v>
      </c>
      <c r="J487" s="4">
        <v>9647.9999999999964</v>
      </c>
      <c r="K487" s="4">
        <v>0</v>
      </c>
      <c r="L487" s="4">
        <v>0</v>
      </c>
      <c r="M487" s="4">
        <v>9305.9099999999962</v>
      </c>
      <c r="N487" s="4">
        <v>342.09</v>
      </c>
      <c r="O487" s="3" t="s">
        <v>461</v>
      </c>
    </row>
    <row r="488" spans="1:15" x14ac:dyDescent="0.3">
      <c r="A488" s="3" t="s">
        <v>184</v>
      </c>
      <c r="B488" s="3" t="s">
        <v>185</v>
      </c>
      <c r="C488" s="3" t="s">
        <v>410</v>
      </c>
      <c r="D488" s="3" t="s">
        <v>14</v>
      </c>
      <c r="E488" s="3">
        <v>3009038</v>
      </c>
      <c r="F488" s="8" t="s">
        <v>12</v>
      </c>
      <c r="G488" s="3" t="s">
        <v>22</v>
      </c>
      <c r="H488" s="4">
        <v>14760435.680000005</v>
      </c>
      <c r="I488" s="4">
        <v>8860435.6800000053</v>
      </c>
      <c r="J488" s="4">
        <v>4343.0400000000009</v>
      </c>
      <c r="K488" s="4">
        <v>0</v>
      </c>
      <c r="L488" s="4">
        <v>0</v>
      </c>
      <c r="M488" s="4">
        <v>4239.3100000000004</v>
      </c>
      <c r="N488" s="4">
        <v>103.73000000000006</v>
      </c>
      <c r="O488" s="3" t="s">
        <v>461</v>
      </c>
    </row>
    <row r="489" spans="1:15" x14ac:dyDescent="0.3">
      <c r="A489" s="3" t="s">
        <v>184</v>
      </c>
      <c r="B489" s="3" t="s">
        <v>185</v>
      </c>
      <c r="C489" s="3" t="s">
        <v>33</v>
      </c>
      <c r="D489" s="3" t="s">
        <v>14</v>
      </c>
      <c r="E489" s="3">
        <v>3009230</v>
      </c>
      <c r="F489" s="8" t="s">
        <v>12</v>
      </c>
      <c r="G489" s="3" t="s">
        <v>22</v>
      </c>
      <c r="H489" s="4">
        <v>14760435.680000005</v>
      </c>
      <c r="I489" s="4">
        <v>8860435.6800000053</v>
      </c>
      <c r="J489" s="4">
        <v>19831.71</v>
      </c>
      <c r="K489" s="4">
        <v>0</v>
      </c>
      <c r="L489" s="4">
        <v>0</v>
      </c>
      <c r="M489" s="4">
        <v>16056.259999999998</v>
      </c>
      <c r="N489" s="4">
        <v>3775.4500000000012</v>
      </c>
      <c r="O489" s="3" t="s">
        <v>461</v>
      </c>
    </row>
    <row r="490" spans="1:15" x14ac:dyDescent="0.3">
      <c r="A490" s="3" t="s">
        <v>184</v>
      </c>
      <c r="B490" s="3" t="s">
        <v>185</v>
      </c>
      <c r="C490" s="3" t="s">
        <v>33</v>
      </c>
      <c r="D490" s="3" t="s">
        <v>14</v>
      </c>
      <c r="E490" s="3">
        <v>3009045</v>
      </c>
      <c r="F490" s="8" t="s">
        <v>12</v>
      </c>
      <c r="G490" s="3" t="s">
        <v>22</v>
      </c>
      <c r="H490" s="4">
        <v>14760435.680000005</v>
      </c>
      <c r="I490" s="4">
        <v>8860435.6800000053</v>
      </c>
      <c r="J490" s="4">
        <v>5778.92</v>
      </c>
      <c r="K490" s="4">
        <v>0</v>
      </c>
      <c r="L490" s="4">
        <v>0</v>
      </c>
      <c r="M490" s="4">
        <v>4830.13</v>
      </c>
      <c r="N490" s="4">
        <v>948.79</v>
      </c>
      <c r="O490" s="3" t="s">
        <v>461</v>
      </c>
    </row>
    <row r="491" spans="1:15" x14ac:dyDescent="0.3">
      <c r="A491" s="3" t="s">
        <v>184</v>
      </c>
      <c r="B491" s="3" t="s">
        <v>185</v>
      </c>
      <c r="C491" s="3" t="s">
        <v>33</v>
      </c>
      <c r="D491" s="3" t="s">
        <v>14</v>
      </c>
      <c r="E491" s="3">
        <v>3009411</v>
      </c>
      <c r="F491" s="8" t="s">
        <v>12</v>
      </c>
      <c r="G491" s="3" t="s">
        <v>22</v>
      </c>
      <c r="H491" s="4">
        <v>14760435.680000005</v>
      </c>
      <c r="I491" s="4">
        <v>8860435.6800000053</v>
      </c>
      <c r="J491" s="4">
        <v>653.75</v>
      </c>
      <c r="K491" s="4">
        <v>0</v>
      </c>
      <c r="L491" s="4">
        <v>0</v>
      </c>
      <c r="M491" s="4">
        <v>542.66999999999996</v>
      </c>
      <c r="N491" s="4">
        <v>111.08</v>
      </c>
      <c r="O491" s="3" t="s">
        <v>461</v>
      </c>
    </row>
    <row r="492" spans="1:15" x14ac:dyDescent="0.3">
      <c r="A492" s="3" t="s">
        <v>184</v>
      </c>
      <c r="B492" s="3" t="s">
        <v>185</v>
      </c>
      <c r="C492" s="3" t="s">
        <v>142</v>
      </c>
      <c r="D492" s="3" t="s">
        <v>14</v>
      </c>
      <c r="E492" s="3">
        <v>3009231</v>
      </c>
      <c r="F492" s="8" t="s">
        <v>12</v>
      </c>
      <c r="G492" s="3" t="s">
        <v>22</v>
      </c>
      <c r="H492" s="4">
        <v>14760435.680000005</v>
      </c>
      <c r="I492" s="4">
        <v>8860435.6800000053</v>
      </c>
      <c r="J492" s="4">
        <v>5642.2699999999995</v>
      </c>
      <c r="K492" s="4">
        <v>0</v>
      </c>
      <c r="L492" s="4">
        <v>0</v>
      </c>
      <c r="M492" s="4">
        <v>4908.08</v>
      </c>
      <c r="N492" s="4">
        <v>734.1899999999996</v>
      </c>
      <c r="O492" s="3" t="s">
        <v>461</v>
      </c>
    </row>
    <row r="493" spans="1:15" x14ac:dyDescent="0.3">
      <c r="A493" s="3" t="s">
        <v>184</v>
      </c>
      <c r="B493" s="3" t="s">
        <v>185</v>
      </c>
      <c r="C493" s="3" t="s">
        <v>142</v>
      </c>
      <c r="D493" s="3" t="s">
        <v>14</v>
      </c>
      <c r="E493" s="3">
        <v>3009315</v>
      </c>
      <c r="F493" s="8" t="s">
        <v>12</v>
      </c>
      <c r="G493" s="3" t="s">
        <v>22</v>
      </c>
      <c r="H493" s="4">
        <v>14760435.680000005</v>
      </c>
      <c r="I493" s="4">
        <v>8860435.6800000053</v>
      </c>
      <c r="J493" s="4">
        <v>1125.3499999999999</v>
      </c>
      <c r="K493" s="4">
        <v>0</v>
      </c>
      <c r="L493" s="4">
        <v>0</v>
      </c>
      <c r="M493" s="4">
        <v>807.04</v>
      </c>
      <c r="N493" s="4">
        <v>318.30999999999983</v>
      </c>
      <c r="O493" s="3" t="s">
        <v>461</v>
      </c>
    </row>
    <row r="494" spans="1:15" x14ac:dyDescent="0.3">
      <c r="A494" s="3" t="s">
        <v>184</v>
      </c>
      <c r="B494" s="3" t="s">
        <v>185</v>
      </c>
      <c r="C494" s="3" t="s">
        <v>142</v>
      </c>
      <c r="D494" s="3" t="s">
        <v>14</v>
      </c>
      <c r="E494" s="3">
        <v>3009412</v>
      </c>
      <c r="F494" s="8" t="s">
        <v>12</v>
      </c>
      <c r="G494" s="3" t="s">
        <v>22</v>
      </c>
      <c r="H494" s="4">
        <v>14760435.680000005</v>
      </c>
      <c r="I494" s="4">
        <v>8860435.6800000053</v>
      </c>
      <c r="J494" s="4">
        <v>2038.9699999999998</v>
      </c>
      <c r="K494" s="4">
        <v>0</v>
      </c>
      <c r="L494" s="4">
        <v>0</v>
      </c>
      <c r="M494" s="4">
        <v>1839.61</v>
      </c>
      <c r="N494" s="4">
        <v>199.35999999999999</v>
      </c>
      <c r="O494" s="3" t="s">
        <v>461</v>
      </c>
    </row>
    <row r="495" spans="1:15" x14ac:dyDescent="0.3">
      <c r="A495" s="3" t="s">
        <v>184</v>
      </c>
      <c r="B495" s="3" t="s">
        <v>185</v>
      </c>
      <c r="C495" s="3" t="s">
        <v>315</v>
      </c>
      <c r="D495" s="3" t="s">
        <v>14</v>
      </c>
      <c r="E495" s="3">
        <v>3009380</v>
      </c>
      <c r="F495" s="8" t="s">
        <v>12</v>
      </c>
      <c r="G495" s="3" t="s">
        <v>22</v>
      </c>
      <c r="H495" s="4">
        <v>14760435.680000005</v>
      </c>
      <c r="I495" s="4">
        <v>8860435.6800000053</v>
      </c>
      <c r="J495" s="4">
        <v>1822.2799999999995</v>
      </c>
      <c r="K495" s="4">
        <v>0</v>
      </c>
      <c r="L495" s="4">
        <v>0</v>
      </c>
      <c r="M495" s="4">
        <v>1555.7599999999995</v>
      </c>
      <c r="N495" s="4">
        <v>266.52</v>
      </c>
      <c r="O495" s="3" t="s">
        <v>461</v>
      </c>
    </row>
    <row r="496" spans="1:15" x14ac:dyDescent="0.3">
      <c r="A496" s="3" t="s">
        <v>184</v>
      </c>
      <c r="B496" s="3" t="s">
        <v>185</v>
      </c>
      <c r="C496" s="3" t="s">
        <v>293</v>
      </c>
      <c r="D496" s="3" t="s">
        <v>14</v>
      </c>
      <c r="E496" s="3">
        <v>3009039</v>
      </c>
      <c r="F496" s="8" t="s">
        <v>12</v>
      </c>
      <c r="G496" s="3" t="s">
        <v>22</v>
      </c>
      <c r="H496" s="4">
        <v>14760435.680000005</v>
      </c>
      <c r="I496" s="4">
        <v>8860435.6800000053</v>
      </c>
      <c r="J496" s="4">
        <v>11435.760000000002</v>
      </c>
      <c r="K496" s="4">
        <v>0</v>
      </c>
      <c r="L496" s="4">
        <v>0</v>
      </c>
      <c r="M496" s="4">
        <v>7683.670000000001</v>
      </c>
      <c r="N496" s="4">
        <v>3752.09</v>
      </c>
      <c r="O496" s="3" t="s">
        <v>461</v>
      </c>
    </row>
    <row r="497" spans="1:15" x14ac:dyDescent="0.3">
      <c r="A497" s="3" t="s">
        <v>184</v>
      </c>
      <c r="B497" s="3" t="s">
        <v>185</v>
      </c>
      <c r="C497" s="3" t="s">
        <v>128</v>
      </c>
      <c r="D497" s="3" t="s">
        <v>14</v>
      </c>
      <c r="E497" s="3">
        <v>3009388</v>
      </c>
      <c r="F497" s="8" t="s">
        <v>12</v>
      </c>
      <c r="G497" s="3" t="s">
        <v>22</v>
      </c>
      <c r="H497" s="4">
        <v>14760435.680000005</v>
      </c>
      <c r="I497" s="4">
        <v>8860435.6800000053</v>
      </c>
      <c r="J497" s="4">
        <v>4837.96</v>
      </c>
      <c r="K497" s="4">
        <v>0</v>
      </c>
      <c r="L497" s="4">
        <v>0</v>
      </c>
      <c r="M497" s="4">
        <v>3787.7000000000003</v>
      </c>
      <c r="N497" s="4">
        <v>1050.26</v>
      </c>
      <c r="O497" s="3" t="s">
        <v>461</v>
      </c>
    </row>
    <row r="498" spans="1:15" x14ac:dyDescent="0.3">
      <c r="A498" s="3" t="s">
        <v>184</v>
      </c>
      <c r="B498" s="3" t="s">
        <v>185</v>
      </c>
      <c r="C498" s="3" t="s">
        <v>128</v>
      </c>
      <c r="D498" s="3" t="s">
        <v>14</v>
      </c>
      <c r="E498" s="3">
        <v>3020790</v>
      </c>
      <c r="F498" s="8" t="s">
        <v>12</v>
      </c>
      <c r="G498" s="3" t="s">
        <v>22</v>
      </c>
      <c r="H498" s="4">
        <v>14760435.680000005</v>
      </c>
      <c r="I498" s="4">
        <v>8860435.6800000053</v>
      </c>
      <c r="J498" s="4">
        <v>3125.3399999999997</v>
      </c>
      <c r="K498" s="4">
        <v>0</v>
      </c>
      <c r="L498" s="4">
        <v>0</v>
      </c>
      <c r="M498" s="4">
        <v>2699.49</v>
      </c>
      <c r="N498" s="4">
        <v>425.85</v>
      </c>
      <c r="O498" s="3" t="s">
        <v>461</v>
      </c>
    </row>
    <row r="499" spans="1:15" x14ac:dyDescent="0.3">
      <c r="A499" s="3" t="s">
        <v>184</v>
      </c>
      <c r="B499" s="3" t="s">
        <v>185</v>
      </c>
      <c r="C499" s="3" t="s">
        <v>296</v>
      </c>
      <c r="D499" s="3" t="s">
        <v>14</v>
      </c>
      <c r="E499" s="3">
        <v>3540237</v>
      </c>
      <c r="F499" s="8" t="s">
        <v>12</v>
      </c>
      <c r="G499" s="3" t="s">
        <v>22</v>
      </c>
      <c r="H499" s="4">
        <v>14760435.680000005</v>
      </c>
      <c r="I499" s="4">
        <v>8860435.6800000053</v>
      </c>
      <c r="J499" s="4">
        <v>1977.2800000000007</v>
      </c>
      <c r="K499" s="4">
        <v>0</v>
      </c>
      <c r="L499" s="4">
        <v>0</v>
      </c>
      <c r="M499" s="4">
        <v>1968.0500000000006</v>
      </c>
      <c r="N499" s="4">
        <v>9.23</v>
      </c>
      <c r="O499" s="3" t="s">
        <v>461</v>
      </c>
    </row>
    <row r="500" spans="1:15" x14ac:dyDescent="0.3">
      <c r="A500" s="3" t="s">
        <v>184</v>
      </c>
      <c r="B500" s="3" t="s">
        <v>185</v>
      </c>
      <c r="C500" s="3" t="s">
        <v>237</v>
      </c>
      <c r="D500" s="3" t="s">
        <v>14</v>
      </c>
      <c r="E500" s="3">
        <v>3009059</v>
      </c>
      <c r="F500" s="8" t="s">
        <v>12</v>
      </c>
      <c r="G500" s="3" t="s">
        <v>22</v>
      </c>
      <c r="H500" s="4">
        <v>14760435.680000005</v>
      </c>
      <c r="I500" s="4">
        <v>8860435.6800000053</v>
      </c>
      <c r="J500" s="4">
        <v>1424.6899999999998</v>
      </c>
      <c r="K500" s="4">
        <v>0</v>
      </c>
      <c r="L500" s="4">
        <v>0</v>
      </c>
      <c r="M500" s="4">
        <v>1418.09</v>
      </c>
      <c r="N500" s="4">
        <v>6.6</v>
      </c>
      <c r="O500" s="3" t="s">
        <v>461</v>
      </c>
    </row>
    <row r="501" spans="1:15" x14ac:dyDescent="0.3">
      <c r="A501" s="3" t="s">
        <v>184</v>
      </c>
      <c r="B501" s="3" t="s">
        <v>185</v>
      </c>
      <c r="C501" s="3" t="s">
        <v>36</v>
      </c>
      <c r="D501" s="3" t="s">
        <v>14</v>
      </c>
      <c r="E501" s="3">
        <v>3009294</v>
      </c>
      <c r="F501" s="8" t="s">
        <v>12</v>
      </c>
      <c r="G501" s="3" t="s">
        <v>22</v>
      </c>
      <c r="H501" s="4">
        <v>14760435.680000005</v>
      </c>
      <c r="I501" s="4">
        <v>8860435.6800000053</v>
      </c>
      <c r="J501" s="4">
        <v>4599.95</v>
      </c>
      <c r="K501" s="4">
        <v>0</v>
      </c>
      <c r="L501" s="4">
        <v>0</v>
      </c>
      <c r="M501" s="4">
        <v>3678.41</v>
      </c>
      <c r="N501" s="4">
        <v>921.5400000000003</v>
      </c>
      <c r="O501" s="3" t="s">
        <v>461</v>
      </c>
    </row>
    <row r="502" spans="1:15" x14ac:dyDescent="0.3">
      <c r="A502" s="3" t="s">
        <v>184</v>
      </c>
      <c r="B502" s="3" t="s">
        <v>185</v>
      </c>
      <c r="C502" s="3" t="s">
        <v>36</v>
      </c>
      <c r="D502" s="3" t="s">
        <v>14</v>
      </c>
      <c r="E502" s="3">
        <v>3022003</v>
      </c>
      <c r="F502" s="8" t="s">
        <v>12</v>
      </c>
      <c r="G502" s="3" t="s">
        <v>22</v>
      </c>
      <c r="H502" s="4">
        <v>14760435.680000005</v>
      </c>
      <c r="I502" s="4">
        <v>8860435.6800000053</v>
      </c>
      <c r="J502" s="4">
        <v>1692.9899999999998</v>
      </c>
      <c r="K502" s="4">
        <v>0</v>
      </c>
      <c r="L502" s="4">
        <v>0</v>
      </c>
      <c r="M502" s="4">
        <v>1563.2399999999998</v>
      </c>
      <c r="N502" s="4">
        <v>129.75</v>
      </c>
      <c r="O502" s="3" t="s">
        <v>461</v>
      </c>
    </row>
    <row r="503" spans="1:15" x14ac:dyDescent="0.3">
      <c r="A503" s="3" t="s">
        <v>184</v>
      </c>
      <c r="B503" s="3" t="s">
        <v>185</v>
      </c>
      <c r="C503" s="3" t="s">
        <v>200</v>
      </c>
      <c r="D503" s="3" t="s">
        <v>14</v>
      </c>
      <c r="E503" s="3">
        <v>3021985</v>
      </c>
      <c r="F503" s="8" t="s">
        <v>12</v>
      </c>
      <c r="G503" s="3" t="s">
        <v>22</v>
      </c>
      <c r="H503" s="4">
        <v>14760435.680000005</v>
      </c>
      <c r="I503" s="4">
        <v>8860435.6800000053</v>
      </c>
      <c r="J503" s="4">
        <v>2725.67</v>
      </c>
      <c r="K503" s="4">
        <v>0</v>
      </c>
      <c r="L503" s="4">
        <v>0</v>
      </c>
      <c r="M503" s="4">
        <v>2518.92</v>
      </c>
      <c r="N503" s="4">
        <v>206.75000000000003</v>
      </c>
      <c r="O503" s="3" t="s">
        <v>461</v>
      </c>
    </row>
    <row r="504" spans="1:15" x14ac:dyDescent="0.3">
      <c r="A504" s="3" t="s">
        <v>184</v>
      </c>
      <c r="B504" s="3" t="s">
        <v>185</v>
      </c>
      <c r="C504" s="3" t="s">
        <v>413</v>
      </c>
      <c r="D504" s="3" t="s">
        <v>14</v>
      </c>
      <c r="E504" s="3">
        <v>3009208</v>
      </c>
      <c r="F504" s="8" t="s">
        <v>12</v>
      </c>
      <c r="G504" s="3" t="s">
        <v>22</v>
      </c>
      <c r="H504" s="4">
        <v>14760435.680000005</v>
      </c>
      <c r="I504" s="4">
        <v>8860435.6800000053</v>
      </c>
      <c r="J504" s="4">
        <v>19193.68</v>
      </c>
      <c r="K504" s="4">
        <v>0</v>
      </c>
      <c r="L504" s="4">
        <v>0</v>
      </c>
      <c r="M504" s="4">
        <v>19193.68</v>
      </c>
      <c r="N504" s="4">
        <v>0</v>
      </c>
      <c r="O504" s="3" t="s">
        <v>461</v>
      </c>
    </row>
    <row r="505" spans="1:15" x14ac:dyDescent="0.3">
      <c r="A505" s="3" t="s">
        <v>184</v>
      </c>
      <c r="B505" s="3" t="s">
        <v>185</v>
      </c>
      <c r="C505" s="3" t="s">
        <v>56</v>
      </c>
      <c r="D505" s="3" t="s">
        <v>14</v>
      </c>
      <c r="E505" s="3">
        <v>3009061</v>
      </c>
      <c r="F505" s="8" t="s">
        <v>12</v>
      </c>
      <c r="G505" s="3" t="s">
        <v>22</v>
      </c>
      <c r="H505" s="4">
        <v>14760435.680000005</v>
      </c>
      <c r="I505" s="4">
        <v>8860435.6800000053</v>
      </c>
      <c r="J505" s="4">
        <v>7229.16</v>
      </c>
      <c r="K505" s="4">
        <v>0</v>
      </c>
      <c r="L505" s="4">
        <v>0</v>
      </c>
      <c r="M505" s="4">
        <v>6376.34</v>
      </c>
      <c r="N505" s="4">
        <v>852.82000000000016</v>
      </c>
      <c r="O505" s="3" t="s">
        <v>461</v>
      </c>
    </row>
    <row r="506" spans="1:15" x14ac:dyDescent="0.3">
      <c r="A506" s="3" t="s">
        <v>184</v>
      </c>
      <c r="B506" s="3" t="s">
        <v>185</v>
      </c>
      <c r="C506" s="3" t="s">
        <v>51</v>
      </c>
      <c r="D506" s="3" t="s">
        <v>14</v>
      </c>
      <c r="E506" s="3">
        <v>3009329</v>
      </c>
      <c r="F506" s="8" t="s">
        <v>12</v>
      </c>
      <c r="G506" s="3" t="s">
        <v>22</v>
      </c>
      <c r="H506" s="4">
        <v>14760435.680000005</v>
      </c>
      <c r="I506" s="4">
        <v>8860435.6800000053</v>
      </c>
      <c r="J506" s="4">
        <v>2329.5100000000002</v>
      </c>
      <c r="K506" s="4">
        <v>0</v>
      </c>
      <c r="L506" s="4">
        <v>0</v>
      </c>
      <c r="M506" s="4">
        <v>2214.5700000000002</v>
      </c>
      <c r="N506" s="4">
        <v>114.93999999999998</v>
      </c>
      <c r="O506" s="3" t="s">
        <v>461</v>
      </c>
    </row>
    <row r="507" spans="1:15" x14ac:dyDescent="0.3">
      <c r="A507" s="3" t="s">
        <v>184</v>
      </c>
      <c r="B507" s="3" t="s">
        <v>185</v>
      </c>
      <c r="C507" s="3" t="s">
        <v>61</v>
      </c>
      <c r="D507" s="3" t="s">
        <v>14</v>
      </c>
      <c r="E507" s="3">
        <v>3009020</v>
      </c>
      <c r="F507" s="8" t="s">
        <v>12</v>
      </c>
      <c r="G507" s="3" t="s">
        <v>22</v>
      </c>
      <c r="H507" s="4">
        <v>14760435.680000005</v>
      </c>
      <c r="I507" s="4">
        <v>8860435.6800000053</v>
      </c>
      <c r="J507" s="4">
        <v>16341.560000000001</v>
      </c>
      <c r="K507" s="4">
        <v>0</v>
      </c>
      <c r="L507" s="4">
        <v>0</v>
      </c>
      <c r="M507" s="4">
        <v>14717.620000000003</v>
      </c>
      <c r="N507" s="4">
        <v>1623.9399999999996</v>
      </c>
      <c r="O507" s="3" t="s">
        <v>461</v>
      </c>
    </row>
    <row r="508" spans="1:15" x14ac:dyDescent="0.3">
      <c r="A508" s="3" t="s">
        <v>184</v>
      </c>
      <c r="B508" s="3" t="s">
        <v>185</v>
      </c>
      <c r="C508" s="3" t="s">
        <v>68</v>
      </c>
      <c r="D508" s="3" t="s">
        <v>14</v>
      </c>
      <c r="E508" s="3">
        <v>3009330</v>
      </c>
      <c r="F508" s="8" t="s">
        <v>12</v>
      </c>
      <c r="G508" s="3" t="s">
        <v>22</v>
      </c>
      <c r="H508" s="4">
        <v>14760435.680000005</v>
      </c>
      <c r="I508" s="4">
        <v>8860435.6800000053</v>
      </c>
      <c r="J508" s="4">
        <v>3685.3500000000004</v>
      </c>
      <c r="K508" s="4">
        <v>0</v>
      </c>
      <c r="L508" s="4">
        <v>0</v>
      </c>
      <c r="M508" s="4">
        <v>3346.5200000000004</v>
      </c>
      <c r="N508" s="4">
        <v>338.83000000000015</v>
      </c>
      <c r="O508" s="3" t="s">
        <v>461</v>
      </c>
    </row>
    <row r="509" spans="1:15" x14ac:dyDescent="0.3">
      <c r="A509" s="3" t="s">
        <v>184</v>
      </c>
      <c r="B509" s="3" t="s">
        <v>185</v>
      </c>
      <c r="C509" s="3" t="s">
        <v>41</v>
      </c>
      <c r="D509" s="3" t="s">
        <v>14</v>
      </c>
      <c r="E509" s="3">
        <v>3009062</v>
      </c>
      <c r="F509" s="8" t="s">
        <v>12</v>
      </c>
      <c r="G509" s="3" t="s">
        <v>22</v>
      </c>
      <c r="H509" s="4">
        <v>14760435.680000005</v>
      </c>
      <c r="I509" s="4">
        <v>8860435.6800000053</v>
      </c>
      <c r="J509" s="4">
        <v>8945.2700000000023</v>
      </c>
      <c r="K509" s="4">
        <v>0</v>
      </c>
      <c r="L509" s="4">
        <v>0</v>
      </c>
      <c r="M509" s="4">
        <v>8463.8300000000017</v>
      </c>
      <c r="N509" s="4">
        <v>481.44000000000011</v>
      </c>
      <c r="O509" s="3" t="s">
        <v>461</v>
      </c>
    </row>
    <row r="510" spans="1:15" x14ac:dyDescent="0.3">
      <c r="A510" s="3" t="s">
        <v>184</v>
      </c>
      <c r="B510" s="3" t="s">
        <v>185</v>
      </c>
      <c r="C510" s="3" t="s">
        <v>41</v>
      </c>
      <c r="D510" s="3" t="s">
        <v>14</v>
      </c>
      <c r="E510" s="3">
        <v>3022004</v>
      </c>
      <c r="F510" s="8" t="s">
        <v>12</v>
      </c>
      <c r="G510" s="3" t="s">
        <v>22</v>
      </c>
      <c r="H510" s="4">
        <v>14760435.680000005</v>
      </c>
      <c r="I510" s="4">
        <v>8860435.6800000053</v>
      </c>
      <c r="J510" s="4">
        <v>5459.7300000000005</v>
      </c>
      <c r="K510" s="4">
        <v>0</v>
      </c>
      <c r="L510" s="4">
        <v>0</v>
      </c>
      <c r="M510" s="4">
        <v>5213.1500000000005</v>
      </c>
      <c r="N510" s="4">
        <v>246.58000000000004</v>
      </c>
      <c r="O510" s="3" t="s">
        <v>461</v>
      </c>
    </row>
    <row r="511" spans="1:15" x14ac:dyDescent="0.3">
      <c r="A511" s="3" t="s">
        <v>184</v>
      </c>
      <c r="B511" s="3" t="s">
        <v>185</v>
      </c>
      <c r="C511" s="3" t="s">
        <v>481</v>
      </c>
      <c r="D511" s="3" t="s">
        <v>14</v>
      </c>
      <c r="E511" s="3">
        <v>3009295</v>
      </c>
      <c r="F511" s="8" t="s">
        <v>12</v>
      </c>
      <c r="G511" s="3" t="s">
        <v>22</v>
      </c>
      <c r="H511" s="4">
        <v>14760435.680000005</v>
      </c>
      <c r="I511" s="4">
        <v>8860435.6800000053</v>
      </c>
      <c r="J511" s="4">
        <v>2119.83</v>
      </c>
      <c r="K511" s="4">
        <v>0</v>
      </c>
      <c r="L511" s="4">
        <v>0</v>
      </c>
      <c r="M511" s="4">
        <v>2064.64</v>
      </c>
      <c r="N511" s="4">
        <v>55.190000000000012</v>
      </c>
      <c r="O511" s="3" t="s">
        <v>461</v>
      </c>
    </row>
    <row r="512" spans="1:15" x14ac:dyDescent="0.3">
      <c r="A512" s="3" t="s">
        <v>184</v>
      </c>
      <c r="B512" s="3" t="s">
        <v>185</v>
      </c>
      <c r="C512" s="3" t="s">
        <v>242</v>
      </c>
      <c r="D512" s="3" t="s">
        <v>14</v>
      </c>
      <c r="E512" s="3">
        <v>3009214</v>
      </c>
      <c r="F512" s="8" t="s">
        <v>12</v>
      </c>
      <c r="G512" s="3" t="s">
        <v>22</v>
      </c>
      <c r="H512" s="4">
        <v>14760435.680000005</v>
      </c>
      <c r="I512" s="4">
        <v>8860435.6800000053</v>
      </c>
      <c r="J512" s="4">
        <v>369.27</v>
      </c>
      <c r="K512" s="4">
        <v>0</v>
      </c>
      <c r="L512" s="4">
        <v>0</v>
      </c>
      <c r="M512" s="4">
        <v>343.35999999999996</v>
      </c>
      <c r="N512" s="4">
        <v>25.910000000000004</v>
      </c>
      <c r="O512" s="3" t="s">
        <v>461</v>
      </c>
    </row>
    <row r="513" spans="1:15" x14ac:dyDescent="0.3">
      <c r="A513" s="3" t="s">
        <v>184</v>
      </c>
      <c r="B513" s="3" t="s">
        <v>185</v>
      </c>
      <c r="C513" s="3" t="s">
        <v>65</v>
      </c>
      <c r="D513" s="3" t="s">
        <v>14</v>
      </c>
      <c r="E513" s="3">
        <v>3009344</v>
      </c>
      <c r="F513" s="8" t="s">
        <v>12</v>
      </c>
      <c r="G513" s="3" t="s">
        <v>22</v>
      </c>
      <c r="H513" s="4">
        <v>14760435.680000005</v>
      </c>
      <c r="I513" s="4">
        <v>8860435.6800000053</v>
      </c>
      <c r="J513" s="4">
        <v>2403.7599999999998</v>
      </c>
      <c r="K513" s="4">
        <v>0</v>
      </c>
      <c r="L513" s="4">
        <v>0</v>
      </c>
      <c r="M513" s="4">
        <v>2055.56</v>
      </c>
      <c r="N513" s="4">
        <v>348.2</v>
      </c>
      <c r="O513" s="3" t="s">
        <v>461</v>
      </c>
    </row>
    <row r="514" spans="1:15" x14ac:dyDescent="0.3">
      <c r="A514" s="3" t="s">
        <v>184</v>
      </c>
      <c r="B514" s="3" t="s">
        <v>185</v>
      </c>
      <c r="C514" s="3" t="s">
        <v>44</v>
      </c>
      <c r="D514" s="3" t="s">
        <v>14</v>
      </c>
      <c r="E514" s="3">
        <v>3009215</v>
      </c>
      <c r="F514" s="8" t="s">
        <v>12</v>
      </c>
      <c r="G514" s="3" t="s">
        <v>22</v>
      </c>
      <c r="H514" s="4">
        <v>14760435.680000005</v>
      </c>
      <c r="I514" s="4">
        <v>8860435.6800000053</v>
      </c>
      <c r="J514" s="4">
        <v>8648.01</v>
      </c>
      <c r="K514" s="4">
        <v>0</v>
      </c>
      <c r="L514" s="4">
        <v>0</v>
      </c>
      <c r="M514" s="4">
        <v>6831.12</v>
      </c>
      <c r="N514" s="4">
        <v>1816.8900000000003</v>
      </c>
      <c r="O514" s="3" t="s">
        <v>461</v>
      </c>
    </row>
    <row r="515" spans="1:15" x14ac:dyDescent="0.3">
      <c r="A515" s="3" t="s">
        <v>184</v>
      </c>
      <c r="B515" s="3" t="s">
        <v>185</v>
      </c>
      <c r="C515" s="3" t="s">
        <v>44</v>
      </c>
      <c r="D515" s="3" t="s">
        <v>14</v>
      </c>
      <c r="E515" s="3">
        <v>3022014</v>
      </c>
      <c r="F515" s="8" t="s">
        <v>12</v>
      </c>
      <c r="G515" s="3" t="s">
        <v>22</v>
      </c>
      <c r="H515" s="4">
        <v>14760435.680000005</v>
      </c>
      <c r="I515" s="4">
        <v>8860435.6800000053</v>
      </c>
      <c r="J515" s="4">
        <v>1697.3299999999997</v>
      </c>
      <c r="K515" s="4">
        <v>0</v>
      </c>
      <c r="L515" s="4">
        <v>0</v>
      </c>
      <c r="M515" s="4">
        <v>1575.7699999999998</v>
      </c>
      <c r="N515" s="4">
        <v>121.55999999999995</v>
      </c>
      <c r="O515" s="3" t="s">
        <v>461</v>
      </c>
    </row>
    <row r="516" spans="1:15" x14ac:dyDescent="0.3">
      <c r="A516" s="3" t="s">
        <v>184</v>
      </c>
      <c r="B516" s="3" t="s">
        <v>185</v>
      </c>
      <c r="C516" s="3" t="s">
        <v>299</v>
      </c>
      <c r="D516" s="3" t="s">
        <v>14</v>
      </c>
      <c r="E516" s="3">
        <v>3009073</v>
      </c>
      <c r="F516" s="8" t="s">
        <v>12</v>
      </c>
      <c r="G516" s="3" t="s">
        <v>22</v>
      </c>
      <c r="H516" s="4">
        <v>14760435.680000005</v>
      </c>
      <c r="I516" s="4">
        <v>8860435.6800000053</v>
      </c>
      <c r="J516" s="4">
        <v>2061.1400000000003</v>
      </c>
      <c r="K516" s="4">
        <v>0</v>
      </c>
      <c r="L516" s="4">
        <v>0</v>
      </c>
      <c r="M516" s="4">
        <v>1918.63</v>
      </c>
      <c r="N516" s="4">
        <v>142.51000000000005</v>
      </c>
      <c r="O516" s="3" t="s">
        <v>461</v>
      </c>
    </row>
    <row r="517" spans="1:15" x14ac:dyDescent="0.3">
      <c r="A517" s="3" t="s">
        <v>184</v>
      </c>
      <c r="B517" s="3" t="s">
        <v>185</v>
      </c>
      <c r="C517" s="3" t="s">
        <v>268</v>
      </c>
      <c r="D517" s="3" t="s">
        <v>14</v>
      </c>
      <c r="E517" s="3">
        <v>3009074</v>
      </c>
      <c r="F517" s="8" t="s">
        <v>12</v>
      </c>
      <c r="G517" s="3" t="s">
        <v>22</v>
      </c>
      <c r="H517" s="4">
        <v>14760435.680000005</v>
      </c>
      <c r="I517" s="4">
        <v>8860435.6800000053</v>
      </c>
      <c r="J517" s="4">
        <v>4445.3999999999996</v>
      </c>
      <c r="K517" s="4">
        <v>0</v>
      </c>
      <c r="L517" s="4">
        <v>0</v>
      </c>
      <c r="M517" s="4">
        <v>4258.71</v>
      </c>
      <c r="N517" s="4">
        <v>186.69000000000003</v>
      </c>
      <c r="O517" s="3" t="s">
        <v>461</v>
      </c>
    </row>
    <row r="518" spans="1:15" x14ac:dyDescent="0.3">
      <c r="A518" s="3" t="s">
        <v>184</v>
      </c>
      <c r="B518" s="3" t="s">
        <v>185</v>
      </c>
      <c r="C518" s="3" t="s">
        <v>30</v>
      </c>
      <c r="D518" s="3" t="s">
        <v>14</v>
      </c>
      <c r="E518" s="3">
        <v>3009075</v>
      </c>
      <c r="F518" s="8" t="s">
        <v>12</v>
      </c>
      <c r="G518" s="3" t="s">
        <v>22</v>
      </c>
      <c r="H518" s="4">
        <v>14760435.680000005</v>
      </c>
      <c r="I518" s="4">
        <v>8860435.6800000053</v>
      </c>
      <c r="J518" s="4">
        <v>938.99</v>
      </c>
      <c r="K518" s="4">
        <v>0</v>
      </c>
      <c r="L518" s="4">
        <v>0</v>
      </c>
      <c r="M518" s="4">
        <v>407.34000000000003</v>
      </c>
      <c r="N518" s="4">
        <v>531.65</v>
      </c>
      <c r="O518" s="3" t="s">
        <v>461</v>
      </c>
    </row>
    <row r="519" spans="1:15" x14ac:dyDescent="0.3">
      <c r="A519" s="3" t="s">
        <v>184</v>
      </c>
      <c r="B519" s="3" t="s">
        <v>185</v>
      </c>
      <c r="C519" s="3" t="s">
        <v>30</v>
      </c>
      <c r="D519" s="3" t="s">
        <v>14</v>
      </c>
      <c r="E519" s="3">
        <v>3022015</v>
      </c>
      <c r="F519" s="8" t="s">
        <v>12</v>
      </c>
      <c r="G519" s="3" t="s">
        <v>22</v>
      </c>
      <c r="H519" s="4">
        <v>14760435.680000005</v>
      </c>
      <c r="I519" s="4">
        <v>8860435.6800000053</v>
      </c>
      <c r="J519" s="4">
        <v>2326.0200000000004</v>
      </c>
      <c r="K519" s="4">
        <v>0</v>
      </c>
      <c r="L519" s="4">
        <v>0</v>
      </c>
      <c r="M519" s="4">
        <v>2266.1800000000003</v>
      </c>
      <c r="N519" s="4">
        <v>59.840000000000011</v>
      </c>
      <c r="O519" s="3" t="s">
        <v>461</v>
      </c>
    </row>
    <row r="520" spans="1:15" x14ac:dyDescent="0.3">
      <c r="A520" s="3" t="s">
        <v>184</v>
      </c>
      <c r="B520" s="3" t="s">
        <v>185</v>
      </c>
      <c r="C520" s="3" t="s">
        <v>74</v>
      </c>
      <c r="D520" s="3" t="s">
        <v>14</v>
      </c>
      <c r="E520" s="3">
        <v>3009026</v>
      </c>
      <c r="F520" s="8" t="s">
        <v>12</v>
      </c>
      <c r="G520" s="3" t="s">
        <v>22</v>
      </c>
      <c r="H520" s="4">
        <v>14760435.680000005</v>
      </c>
      <c r="I520" s="4">
        <v>8860435.6800000053</v>
      </c>
      <c r="J520" s="4">
        <v>1459.7</v>
      </c>
      <c r="K520" s="4">
        <v>0</v>
      </c>
      <c r="L520" s="4">
        <v>0</v>
      </c>
      <c r="M520" s="4">
        <v>1396.28</v>
      </c>
      <c r="N520" s="4">
        <v>63.419999999999995</v>
      </c>
      <c r="O520" s="3" t="s">
        <v>461</v>
      </c>
    </row>
    <row r="521" spans="1:15" x14ac:dyDescent="0.3">
      <c r="A521" s="3" t="s">
        <v>184</v>
      </c>
      <c r="B521" s="3" t="s">
        <v>185</v>
      </c>
      <c r="C521" s="3" t="s">
        <v>79</v>
      </c>
      <c r="D521" s="3" t="s">
        <v>14</v>
      </c>
      <c r="E521" s="3">
        <v>3009027</v>
      </c>
      <c r="F521" s="8" t="s">
        <v>12</v>
      </c>
      <c r="G521" s="3" t="s">
        <v>22</v>
      </c>
      <c r="H521" s="4">
        <v>14760435.680000005</v>
      </c>
      <c r="I521" s="4">
        <v>8860435.6800000053</v>
      </c>
      <c r="J521" s="4">
        <v>21598.659999999996</v>
      </c>
      <c r="K521" s="4">
        <v>0</v>
      </c>
      <c r="L521" s="4">
        <v>0</v>
      </c>
      <c r="M521" s="4">
        <v>21393.769999999997</v>
      </c>
      <c r="N521" s="4">
        <v>204.89000000000001</v>
      </c>
      <c r="O521" s="3" t="s">
        <v>461</v>
      </c>
    </row>
    <row r="522" spans="1:15" x14ac:dyDescent="0.3">
      <c r="A522" s="3" t="s">
        <v>184</v>
      </c>
      <c r="B522" s="3" t="s">
        <v>185</v>
      </c>
      <c r="C522" s="3" t="s">
        <v>161</v>
      </c>
      <c r="D522" s="3" t="s">
        <v>14</v>
      </c>
      <c r="E522" s="3">
        <v>3009028</v>
      </c>
      <c r="F522" s="8" t="s">
        <v>12</v>
      </c>
      <c r="G522" s="3" t="s">
        <v>22</v>
      </c>
      <c r="H522" s="4">
        <v>14760435.680000005</v>
      </c>
      <c r="I522" s="4">
        <v>8860435.6800000053</v>
      </c>
      <c r="J522" s="4">
        <v>20540.810000000001</v>
      </c>
      <c r="K522" s="4">
        <v>0</v>
      </c>
      <c r="L522" s="4">
        <v>0</v>
      </c>
      <c r="M522" s="4">
        <v>3556.4300000000003</v>
      </c>
      <c r="N522" s="4">
        <v>16984.38</v>
      </c>
      <c r="O522" s="3" t="s">
        <v>461</v>
      </c>
    </row>
    <row r="523" spans="1:15" x14ac:dyDescent="0.3">
      <c r="A523" s="3" t="s">
        <v>184</v>
      </c>
      <c r="B523" s="3" t="s">
        <v>185</v>
      </c>
      <c r="C523" s="3" t="s">
        <v>83</v>
      </c>
      <c r="D523" s="3" t="s">
        <v>14</v>
      </c>
      <c r="E523" s="3">
        <v>3009348</v>
      </c>
      <c r="F523" s="8" t="s">
        <v>12</v>
      </c>
      <c r="G523" s="3" t="s">
        <v>22</v>
      </c>
      <c r="H523" s="4">
        <v>14760435.680000005</v>
      </c>
      <c r="I523" s="4">
        <v>8860435.6800000053</v>
      </c>
      <c r="J523" s="4">
        <v>18507.760000000002</v>
      </c>
      <c r="K523" s="4">
        <v>0</v>
      </c>
      <c r="L523" s="4">
        <v>0</v>
      </c>
      <c r="M523" s="4">
        <v>15500.960000000001</v>
      </c>
      <c r="N523" s="4">
        <v>3006.8</v>
      </c>
      <c r="O523" s="3" t="s">
        <v>461</v>
      </c>
    </row>
    <row r="524" spans="1:15" x14ac:dyDescent="0.3">
      <c r="A524" s="3" t="s">
        <v>184</v>
      </c>
      <c r="B524" s="3" t="s">
        <v>185</v>
      </c>
      <c r="C524" s="3" t="s">
        <v>83</v>
      </c>
      <c r="D524" s="3" t="s">
        <v>14</v>
      </c>
      <c r="E524" s="3">
        <v>3022016</v>
      </c>
      <c r="F524" s="8" t="s">
        <v>12</v>
      </c>
      <c r="G524" s="3" t="s">
        <v>22</v>
      </c>
      <c r="H524" s="4">
        <v>14760435.680000005</v>
      </c>
      <c r="I524" s="4">
        <v>8860435.6800000053</v>
      </c>
      <c r="J524" s="4">
        <v>1154.1599999999999</v>
      </c>
      <c r="K524" s="4">
        <v>0</v>
      </c>
      <c r="L524" s="4">
        <v>0</v>
      </c>
      <c r="M524" s="4">
        <v>1146.9299999999998</v>
      </c>
      <c r="N524" s="4">
        <v>7.2299999999999995</v>
      </c>
      <c r="O524" s="3" t="s">
        <v>461</v>
      </c>
    </row>
    <row r="525" spans="1:15" x14ac:dyDescent="0.3">
      <c r="A525" s="3" t="s">
        <v>184</v>
      </c>
      <c r="B525" s="3" t="s">
        <v>185</v>
      </c>
      <c r="C525" s="3" t="s">
        <v>228</v>
      </c>
      <c r="D525" s="3" t="s">
        <v>14</v>
      </c>
      <c r="E525" s="3">
        <v>3009029</v>
      </c>
      <c r="F525" s="8" t="s">
        <v>12</v>
      </c>
      <c r="G525" s="3" t="s">
        <v>22</v>
      </c>
      <c r="H525" s="4">
        <v>14760435.680000005</v>
      </c>
      <c r="I525" s="4">
        <v>8860435.6800000053</v>
      </c>
      <c r="J525" s="4">
        <v>10868.949999999997</v>
      </c>
      <c r="K525" s="4">
        <v>0</v>
      </c>
      <c r="L525" s="4">
        <v>0</v>
      </c>
      <c r="M525" s="4">
        <v>9355.9599999999973</v>
      </c>
      <c r="N525" s="4">
        <v>1512.9900000000005</v>
      </c>
      <c r="O525" s="3" t="s">
        <v>461</v>
      </c>
    </row>
    <row r="526" spans="1:15" x14ac:dyDescent="0.3">
      <c r="A526" s="3" t="s">
        <v>184</v>
      </c>
      <c r="B526" s="3" t="s">
        <v>185</v>
      </c>
      <c r="C526" s="3" t="s">
        <v>149</v>
      </c>
      <c r="D526" s="3" t="s">
        <v>14</v>
      </c>
      <c r="E526" s="3">
        <v>3009030</v>
      </c>
      <c r="F526" s="8" t="s">
        <v>12</v>
      </c>
      <c r="G526" s="3" t="s">
        <v>22</v>
      </c>
      <c r="H526" s="4">
        <v>14760435.680000005</v>
      </c>
      <c r="I526" s="4">
        <v>8860435.6800000053</v>
      </c>
      <c r="J526" s="4">
        <v>10631.76</v>
      </c>
      <c r="K526" s="4">
        <v>0</v>
      </c>
      <c r="L526" s="4">
        <v>0</v>
      </c>
      <c r="M526" s="4">
        <v>10561.98</v>
      </c>
      <c r="N526" s="4">
        <v>69.780000000000015</v>
      </c>
      <c r="O526" s="3" t="s">
        <v>461</v>
      </c>
    </row>
    <row r="527" spans="1:15" x14ac:dyDescent="0.3">
      <c r="A527" s="3" t="s">
        <v>184</v>
      </c>
      <c r="B527" s="3" t="s">
        <v>185</v>
      </c>
      <c r="C527" s="3" t="s">
        <v>149</v>
      </c>
      <c r="D527" s="3" t="s">
        <v>14</v>
      </c>
      <c r="E527" s="3">
        <v>3022017</v>
      </c>
      <c r="F527" s="8" t="s">
        <v>12</v>
      </c>
      <c r="G527" s="3" t="s">
        <v>22</v>
      </c>
      <c r="H527" s="4">
        <v>14760435.680000005</v>
      </c>
      <c r="I527" s="4">
        <v>8860435.6800000053</v>
      </c>
      <c r="J527" s="4">
        <v>2357.54</v>
      </c>
      <c r="K527" s="4">
        <v>0</v>
      </c>
      <c r="L527" s="4">
        <v>0</v>
      </c>
      <c r="M527" s="4">
        <v>2228.7399999999998</v>
      </c>
      <c r="N527" s="4">
        <v>128.80000000000001</v>
      </c>
      <c r="O527" s="3" t="s">
        <v>461</v>
      </c>
    </row>
    <row r="528" spans="1:15" x14ac:dyDescent="0.3">
      <c r="A528" s="3" t="s">
        <v>184</v>
      </c>
      <c r="B528" s="3" t="s">
        <v>185</v>
      </c>
      <c r="C528" s="3" t="s">
        <v>280</v>
      </c>
      <c r="D528" s="3" t="s">
        <v>14</v>
      </c>
      <c r="E528" s="3">
        <v>3009083</v>
      </c>
      <c r="F528" s="8" t="s">
        <v>12</v>
      </c>
      <c r="G528" s="3" t="s">
        <v>22</v>
      </c>
      <c r="H528" s="4">
        <v>14760435.680000005</v>
      </c>
      <c r="I528" s="4">
        <v>8860435.6800000053</v>
      </c>
      <c r="J528" s="4">
        <v>1618.4299999999998</v>
      </c>
      <c r="K528" s="4">
        <v>0</v>
      </c>
      <c r="L528" s="4">
        <v>0</v>
      </c>
      <c r="M528" s="4">
        <v>1547.37</v>
      </c>
      <c r="N528" s="4">
        <v>71.06</v>
      </c>
      <c r="O528" s="3" t="s">
        <v>461</v>
      </c>
    </row>
    <row r="529" spans="1:15" x14ac:dyDescent="0.3">
      <c r="A529" s="3" t="s">
        <v>184</v>
      </c>
      <c r="B529" s="3" t="s">
        <v>185</v>
      </c>
      <c r="C529" s="3" t="s">
        <v>91</v>
      </c>
      <c r="D529" s="3" t="s">
        <v>14</v>
      </c>
      <c r="E529" s="3">
        <v>3009363</v>
      </c>
      <c r="F529" s="8" t="s">
        <v>12</v>
      </c>
      <c r="G529" s="3" t="s">
        <v>22</v>
      </c>
      <c r="H529" s="4">
        <v>14760435.680000005</v>
      </c>
      <c r="I529" s="4">
        <v>8860435.6800000053</v>
      </c>
      <c r="J529" s="4">
        <v>2754.44</v>
      </c>
      <c r="K529" s="4">
        <v>0</v>
      </c>
      <c r="L529" s="4">
        <v>0</v>
      </c>
      <c r="M529" s="4">
        <v>1009.1</v>
      </c>
      <c r="N529" s="4">
        <v>1745.34</v>
      </c>
      <c r="O529" s="3" t="s">
        <v>461</v>
      </c>
    </row>
    <row r="530" spans="1:15" x14ac:dyDescent="0.3">
      <c r="A530" s="3" t="s">
        <v>184</v>
      </c>
      <c r="B530" s="3" t="s">
        <v>185</v>
      </c>
      <c r="C530" s="3" t="s">
        <v>96</v>
      </c>
      <c r="D530" s="3" t="s">
        <v>14</v>
      </c>
      <c r="E530" s="3">
        <v>3009364</v>
      </c>
      <c r="F530" s="8" t="s">
        <v>12</v>
      </c>
      <c r="G530" s="3" t="s">
        <v>22</v>
      </c>
      <c r="H530" s="4">
        <v>14760435.680000005</v>
      </c>
      <c r="I530" s="4">
        <v>8860435.6800000053</v>
      </c>
      <c r="J530" s="4">
        <v>3563.12</v>
      </c>
      <c r="K530" s="4">
        <v>0</v>
      </c>
      <c r="L530" s="4">
        <v>0</v>
      </c>
      <c r="M530" s="4">
        <v>3563.12</v>
      </c>
      <c r="N530" s="4">
        <v>0</v>
      </c>
      <c r="O530" s="3" t="s">
        <v>461</v>
      </c>
    </row>
    <row r="531" spans="1:15" x14ac:dyDescent="0.3">
      <c r="A531" s="3" t="s">
        <v>184</v>
      </c>
      <c r="B531" s="3" t="s">
        <v>185</v>
      </c>
      <c r="C531" s="3" t="s">
        <v>88</v>
      </c>
      <c r="D531" s="3" t="s">
        <v>14</v>
      </c>
      <c r="E531" s="3">
        <v>3009036</v>
      </c>
      <c r="F531" s="8" t="s">
        <v>12</v>
      </c>
      <c r="G531" s="3" t="s">
        <v>22</v>
      </c>
      <c r="H531" s="4">
        <v>14760435.680000005</v>
      </c>
      <c r="I531" s="4">
        <v>8860435.6800000053</v>
      </c>
      <c r="J531" s="4">
        <v>16653.189999999999</v>
      </c>
      <c r="K531" s="4">
        <v>0</v>
      </c>
      <c r="L531" s="4">
        <v>0</v>
      </c>
      <c r="M531" s="4">
        <v>15761.589999999998</v>
      </c>
      <c r="N531" s="4">
        <v>891.59999999999957</v>
      </c>
      <c r="O531" s="3" t="s">
        <v>461</v>
      </c>
    </row>
    <row r="532" spans="1:15" x14ac:dyDescent="0.3">
      <c r="A532" s="3" t="s">
        <v>184</v>
      </c>
      <c r="B532" s="3" t="s">
        <v>185</v>
      </c>
      <c r="C532" s="3" t="s">
        <v>482</v>
      </c>
      <c r="D532" s="3" t="s">
        <v>14</v>
      </c>
      <c r="E532" s="3">
        <v>3009084</v>
      </c>
      <c r="F532" s="8" t="s">
        <v>12</v>
      </c>
      <c r="G532" s="3" t="s">
        <v>22</v>
      </c>
      <c r="H532" s="4">
        <v>14760435.680000005</v>
      </c>
      <c r="I532" s="4">
        <v>8860435.6800000053</v>
      </c>
      <c r="J532" s="4">
        <v>59166.37000000001</v>
      </c>
      <c r="K532" s="4">
        <v>0</v>
      </c>
      <c r="L532" s="4">
        <v>0</v>
      </c>
      <c r="M532" s="4">
        <v>58309.820000000007</v>
      </c>
      <c r="N532" s="4">
        <v>856.54999999999984</v>
      </c>
      <c r="O532" s="3" t="s">
        <v>461</v>
      </c>
    </row>
    <row r="533" spans="1:15" x14ac:dyDescent="0.3">
      <c r="A533" s="3" t="s">
        <v>184</v>
      </c>
      <c r="B533" s="3" t="s">
        <v>185</v>
      </c>
      <c r="C533" s="3" t="s">
        <v>104</v>
      </c>
      <c r="D533" s="3" t="s">
        <v>14</v>
      </c>
      <c r="E533" s="3">
        <v>3009037</v>
      </c>
      <c r="F533" s="8" t="s">
        <v>12</v>
      </c>
      <c r="G533" s="3" t="s">
        <v>22</v>
      </c>
      <c r="H533" s="4">
        <v>14760435.680000005</v>
      </c>
      <c r="I533" s="4">
        <v>8860435.6800000053</v>
      </c>
      <c r="J533" s="4">
        <v>21607.539999999997</v>
      </c>
      <c r="K533" s="4">
        <v>0</v>
      </c>
      <c r="L533" s="4">
        <v>0</v>
      </c>
      <c r="M533" s="4">
        <v>1930.4400000000003</v>
      </c>
      <c r="N533" s="4">
        <v>19677.099999999999</v>
      </c>
      <c r="O533" s="3" t="s">
        <v>461</v>
      </c>
    </row>
    <row r="534" spans="1:15" x14ac:dyDescent="0.3">
      <c r="A534" s="3" t="s">
        <v>184</v>
      </c>
      <c r="B534" s="3" t="s">
        <v>185</v>
      </c>
      <c r="C534" s="3" t="s">
        <v>104</v>
      </c>
      <c r="D534" s="3" t="s">
        <v>14</v>
      </c>
      <c r="E534" s="3">
        <v>3022018</v>
      </c>
      <c r="F534" s="8" t="s">
        <v>12</v>
      </c>
      <c r="G534" s="3" t="s">
        <v>22</v>
      </c>
      <c r="H534" s="4">
        <v>14760435.680000005</v>
      </c>
      <c r="I534" s="4">
        <v>8860435.6800000053</v>
      </c>
      <c r="J534" s="4">
        <v>561.5200000000001</v>
      </c>
      <c r="K534" s="4">
        <v>0</v>
      </c>
      <c r="L534" s="4">
        <v>0</v>
      </c>
      <c r="M534" s="4">
        <v>543.80000000000007</v>
      </c>
      <c r="N534" s="4">
        <v>17.72</v>
      </c>
      <c r="O534" s="3" t="s">
        <v>461</v>
      </c>
    </row>
    <row r="535" spans="1:15" x14ac:dyDescent="0.3">
      <c r="A535" s="3" t="s">
        <v>184</v>
      </c>
      <c r="B535" s="3" t="s">
        <v>185</v>
      </c>
      <c r="C535" s="3" t="s">
        <v>107</v>
      </c>
      <c r="D535" s="3" t="s">
        <v>14</v>
      </c>
      <c r="E535" s="3">
        <v>3009224</v>
      </c>
      <c r="F535" s="8" t="s">
        <v>12</v>
      </c>
      <c r="G535" s="3" t="s">
        <v>22</v>
      </c>
      <c r="H535" s="4">
        <v>14760435.680000005</v>
      </c>
      <c r="I535" s="4">
        <v>8860435.6800000053</v>
      </c>
      <c r="J535" s="4">
        <v>3177.8700000000003</v>
      </c>
      <c r="K535" s="4">
        <v>0</v>
      </c>
      <c r="L535" s="4">
        <v>0</v>
      </c>
      <c r="M535" s="4">
        <v>2425.2400000000002</v>
      </c>
      <c r="N535" s="4">
        <v>752.63000000000011</v>
      </c>
      <c r="O535" s="3" t="s">
        <v>461</v>
      </c>
    </row>
    <row r="536" spans="1:15" x14ac:dyDescent="0.3">
      <c r="A536" s="3" t="s">
        <v>184</v>
      </c>
      <c r="B536" s="3" t="s">
        <v>185</v>
      </c>
      <c r="C536" s="3" t="s">
        <v>110</v>
      </c>
      <c r="D536" s="3" t="s">
        <v>14</v>
      </c>
      <c r="E536" s="3">
        <v>3009086</v>
      </c>
      <c r="F536" s="8" t="s">
        <v>12</v>
      </c>
      <c r="G536" s="3" t="s">
        <v>22</v>
      </c>
      <c r="H536" s="4">
        <v>14760435.680000005</v>
      </c>
      <c r="I536" s="4">
        <v>8860435.6800000053</v>
      </c>
      <c r="J536" s="4">
        <v>3959.6899999999996</v>
      </c>
      <c r="K536" s="4">
        <v>0</v>
      </c>
      <c r="L536" s="4">
        <v>0</v>
      </c>
      <c r="M536" s="4">
        <v>3745.7899999999995</v>
      </c>
      <c r="N536" s="4">
        <v>213.90000000000003</v>
      </c>
      <c r="O536" s="3" t="s">
        <v>461</v>
      </c>
    </row>
    <row r="537" spans="1:15" x14ac:dyDescent="0.3">
      <c r="A537" s="3" t="s">
        <v>184</v>
      </c>
      <c r="B537" s="3" t="s">
        <v>185</v>
      </c>
      <c r="C537" s="3" t="s">
        <v>110</v>
      </c>
      <c r="D537" s="3" t="s">
        <v>14</v>
      </c>
      <c r="E537" s="3">
        <v>3022005</v>
      </c>
      <c r="F537" s="8" t="s">
        <v>12</v>
      </c>
      <c r="G537" s="3" t="s">
        <v>22</v>
      </c>
      <c r="H537" s="4">
        <v>14760435.680000005</v>
      </c>
      <c r="I537" s="4">
        <v>8860435.6800000053</v>
      </c>
      <c r="J537" s="4">
        <v>8570.57</v>
      </c>
      <c r="K537" s="4">
        <v>0</v>
      </c>
      <c r="L537" s="4">
        <v>0</v>
      </c>
      <c r="M537" s="4">
        <v>8236.58</v>
      </c>
      <c r="N537" s="4">
        <v>333.99</v>
      </c>
      <c r="O537" s="3" t="s">
        <v>461</v>
      </c>
    </row>
    <row r="538" spans="1:15" x14ac:dyDescent="0.3">
      <c r="A538" s="3" t="s">
        <v>184</v>
      </c>
      <c r="B538" s="3" t="s">
        <v>185</v>
      </c>
      <c r="C538" s="3" t="s">
        <v>115</v>
      </c>
      <c r="D538" s="3" t="s">
        <v>14</v>
      </c>
      <c r="E538" s="3">
        <v>3009381</v>
      </c>
      <c r="F538" s="8" t="s">
        <v>12</v>
      </c>
      <c r="G538" s="3" t="s">
        <v>22</v>
      </c>
      <c r="H538" s="4">
        <v>14760435.680000005</v>
      </c>
      <c r="I538" s="4">
        <v>8860435.6800000053</v>
      </c>
      <c r="J538" s="4">
        <v>4742.4699999999993</v>
      </c>
      <c r="K538" s="4">
        <v>0</v>
      </c>
      <c r="L538" s="4">
        <v>0</v>
      </c>
      <c r="M538" s="4">
        <v>4457.78</v>
      </c>
      <c r="N538" s="4">
        <v>284.69000000000005</v>
      </c>
      <c r="O538" s="3" t="s">
        <v>461</v>
      </c>
    </row>
    <row r="539" spans="1:15" x14ac:dyDescent="0.3">
      <c r="A539" s="3" t="s">
        <v>184</v>
      </c>
      <c r="B539" s="3" t="s">
        <v>185</v>
      </c>
      <c r="C539" s="3" t="s">
        <v>483</v>
      </c>
      <c r="D539" s="3" t="s">
        <v>14</v>
      </c>
      <c r="E539" s="3">
        <v>3009382</v>
      </c>
      <c r="F539" s="8" t="s">
        <v>12</v>
      </c>
      <c r="G539" s="3" t="s">
        <v>22</v>
      </c>
      <c r="H539" s="4">
        <v>14760435.680000005</v>
      </c>
      <c r="I539" s="4">
        <v>8860435.6800000053</v>
      </c>
      <c r="J539" s="4">
        <v>2388.71</v>
      </c>
      <c r="K539" s="4">
        <v>0</v>
      </c>
      <c r="L539" s="4">
        <v>0</v>
      </c>
      <c r="M539" s="4">
        <v>2088.08</v>
      </c>
      <c r="N539" s="4">
        <v>300.63</v>
      </c>
      <c r="O539" s="3" t="s">
        <v>461</v>
      </c>
    </row>
    <row r="540" spans="1:15" x14ac:dyDescent="0.3">
      <c r="A540" s="3" t="s">
        <v>184</v>
      </c>
      <c r="B540" s="3" t="s">
        <v>185</v>
      </c>
      <c r="C540" s="3" t="s">
        <v>118</v>
      </c>
      <c r="D540" s="3" t="s">
        <v>14</v>
      </c>
      <c r="E540" s="3">
        <v>3009099</v>
      </c>
      <c r="F540" s="8" t="s">
        <v>12</v>
      </c>
      <c r="G540" s="3" t="s">
        <v>22</v>
      </c>
      <c r="H540" s="4">
        <v>14760435.680000005</v>
      </c>
      <c r="I540" s="4">
        <v>8860435.6800000053</v>
      </c>
      <c r="J540" s="4">
        <v>23281.409999999996</v>
      </c>
      <c r="K540" s="4">
        <v>0</v>
      </c>
      <c r="L540" s="4">
        <v>0</v>
      </c>
      <c r="M540" s="4">
        <v>21874.759999999995</v>
      </c>
      <c r="N540" s="4">
        <v>1406.65</v>
      </c>
      <c r="O540" s="3" t="s">
        <v>461</v>
      </c>
    </row>
    <row r="541" spans="1:15" x14ac:dyDescent="0.3">
      <c r="A541" s="3" t="s">
        <v>184</v>
      </c>
      <c r="B541" s="3" t="s">
        <v>185</v>
      </c>
      <c r="C541" s="3" t="s">
        <v>125</v>
      </c>
      <c r="D541" s="3" t="s">
        <v>14</v>
      </c>
      <c r="E541" s="3">
        <v>3021986</v>
      </c>
      <c r="F541" s="8" t="s">
        <v>12</v>
      </c>
      <c r="G541" s="3" t="s">
        <v>22</v>
      </c>
      <c r="H541" s="4">
        <v>14760435.680000005</v>
      </c>
      <c r="I541" s="4">
        <v>8860435.6800000053</v>
      </c>
      <c r="J541" s="4">
        <v>2774.04</v>
      </c>
      <c r="K541" s="4">
        <v>0</v>
      </c>
      <c r="L541" s="4">
        <v>0</v>
      </c>
      <c r="M541" s="4">
        <v>1555.21</v>
      </c>
      <c r="N541" s="4">
        <v>1218.83</v>
      </c>
      <c r="O541" s="3" t="s">
        <v>461</v>
      </c>
    </row>
    <row r="542" spans="1:15" x14ac:dyDescent="0.3">
      <c r="A542" s="3" t="s">
        <v>184</v>
      </c>
      <c r="B542" s="3" t="s">
        <v>185</v>
      </c>
      <c r="C542" s="3" t="s">
        <v>131</v>
      </c>
      <c r="D542" s="3" t="s">
        <v>14</v>
      </c>
      <c r="E542" s="3">
        <v>3009040</v>
      </c>
      <c r="F542" s="8" t="s">
        <v>12</v>
      </c>
      <c r="G542" s="3" t="s">
        <v>22</v>
      </c>
      <c r="H542" s="4">
        <v>14760435.680000005</v>
      </c>
      <c r="I542" s="4">
        <v>8860435.6800000053</v>
      </c>
      <c r="J542" s="4">
        <v>1032.1100000000001</v>
      </c>
      <c r="K542" s="4">
        <v>0</v>
      </c>
      <c r="L542" s="4">
        <v>0</v>
      </c>
      <c r="M542" s="4">
        <v>979.89</v>
      </c>
      <c r="N542" s="4">
        <v>52.220000000000027</v>
      </c>
      <c r="O542" s="3" t="s">
        <v>461</v>
      </c>
    </row>
    <row r="543" spans="1:15" x14ac:dyDescent="0.3">
      <c r="A543" s="3" t="s">
        <v>184</v>
      </c>
      <c r="B543" s="3" t="s">
        <v>185</v>
      </c>
      <c r="C543" s="3" t="s">
        <v>10</v>
      </c>
      <c r="D543" s="3" t="s">
        <v>14</v>
      </c>
      <c r="E543" s="3">
        <v>3009041</v>
      </c>
      <c r="F543" s="8" t="s">
        <v>12</v>
      </c>
      <c r="G543" s="3" t="s">
        <v>22</v>
      </c>
      <c r="H543" s="4">
        <v>14760435.680000005</v>
      </c>
      <c r="I543" s="4">
        <v>8860435.6800000053</v>
      </c>
      <c r="J543" s="4">
        <v>40898.799999999988</v>
      </c>
      <c r="K543" s="4">
        <v>0</v>
      </c>
      <c r="L543" s="4">
        <v>0</v>
      </c>
      <c r="M543" s="4">
        <v>1674</v>
      </c>
      <c r="N543" s="4">
        <v>39224.799999999988</v>
      </c>
      <c r="O543" s="3" t="s">
        <v>461</v>
      </c>
    </row>
    <row r="544" spans="1:15" x14ac:dyDescent="0.3">
      <c r="A544" s="3" t="s">
        <v>184</v>
      </c>
      <c r="B544" s="3" t="s">
        <v>185</v>
      </c>
      <c r="C544" s="3" t="s">
        <v>217</v>
      </c>
      <c r="D544" s="3" t="s">
        <v>14</v>
      </c>
      <c r="E544" s="3">
        <v>3021987</v>
      </c>
      <c r="F544" s="8" t="s">
        <v>12</v>
      </c>
      <c r="G544" s="3" t="s">
        <v>22</v>
      </c>
      <c r="H544" s="4">
        <v>14760435.680000005</v>
      </c>
      <c r="I544" s="4">
        <v>8860435.6800000053</v>
      </c>
      <c r="J544" s="4">
        <v>2396.0300000000002</v>
      </c>
      <c r="K544" s="4">
        <v>0</v>
      </c>
      <c r="L544" s="4">
        <v>0</v>
      </c>
      <c r="M544" s="4">
        <v>2345.98</v>
      </c>
      <c r="N544" s="4">
        <v>50.050000000000004</v>
      </c>
      <c r="O544" s="3" t="s">
        <v>461</v>
      </c>
    </row>
    <row r="545" spans="1:15" x14ac:dyDescent="0.3">
      <c r="A545" s="3" t="s">
        <v>184</v>
      </c>
      <c r="B545" s="3" t="s">
        <v>185</v>
      </c>
      <c r="C545" s="3" t="s">
        <v>410</v>
      </c>
      <c r="D545" s="3" t="s">
        <v>14</v>
      </c>
      <c r="E545" s="3">
        <v>3009100</v>
      </c>
      <c r="F545" s="8" t="s">
        <v>12</v>
      </c>
      <c r="G545" s="3" t="s">
        <v>22</v>
      </c>
      <c r="H545" s="4">
        <v>14760435.680000005</v>
      </c>
      <c r="I545" s="4">
        <v>8860435.6800000053</v>
      </c>
      <c r="J545" s="4">
        <v>691.22</v>
      </c>
      <c r="K545" s="4">
        <v>0</v>
      </c>
      <c r="L545" s="4">
        <v>0</v>
      </c>
      <c r="M545" s="4">
        <v>691.22</v>
      </c>
      <c r="N545" s="4">
        <v>0</v>
      </c>
      <c r="O545" s="3" t="s">
        <v>461</v>
      </c>
    </row>
    <row r="546" spans="1:15" x14ac:dyDescent="0.3">
      <c r="A546" s="3" t="s">
        <v>184</v>
      </c>
      <c r="B546" s="3" t="s">
        <v>185</v>
      </c>
      <c r="C546" s="3" t="s">
        <v>33</v>
      </c>
      <c r="D546" s="3" t="s">
        <v>14</v>
      </c>
      <c r="E546" s="3">
        <v>3009101</v>
      </c>
      <c r="F546" s="8" t="s">
        <v>12</v>
      </c>
      <c r="G546" s="3" t="s">
        <v>22</v>
      </c>
      <c r="H546" s="4">
        <v>14760435.680000005</v>
      </c>
      <c r="I546" s="4">
        <v>8860435.6800000053</v>
      </c>
      <c r="J546" s="4">
        <v>134538.51</v>
      </c>
      <c r="K546" s="4">
        <v>0</v>
      </c>
      <c r="L546" s="4">
        <v>0</v>
      </c>
      <c r="M546" s="4">
        <v>130109.45</v>
      </c>
      <c r="N546" s="4">
        <v>4429.0599999999995</v>
      </c>
      <c r="O546" s="3" t="s">
        <v>461</v>
      </c>
    </row>
    <row r="547" spans="1:15" x14ac:dyDescent="0.3">
      <c r="A547" s="3" t="s">
        <v>184</v>
      </c>
      <c r="B547" s="3" t="s">
        <v>185</v>
      </c>
      <c r="C547" s="3" t="s">
        <v>142</v>
      </c>
      <c r="D547" s="3" t="s">
        <v>14</v>
      </c>
      <c r="E547" s="3">
        <v>3009285</v>
      </c>
      <c r="F547" s="8" t="s">
        <v>12</v>
      </c>
      <c r="G547" s="3" t="s">
        <v>22</v>
      </c>
      <c r="H547" s="4">
        <v>14760435.680000005</v>
      </c>
      <c r="I547" s="4">
        <v>8860435.6800000053</v>
      </c>
      <c r="J547" s="4">
        <v>9646.0400000000009</v>
      </c>
      <c r="K547" s="4">
        <v>0</v>
      </c>
      <c r="L547" s="4">
        <v>0</v>
      </c>
      <c r="M547" s="4">
        <v>9026.34</v>
      </c>
      <c r="N547" s="4">
        <v>619.70000000000039</v>
      </c>
      <c r="O547" s="3" t="s">
        <v>461</v>
      </c>
    </row>
    <row r="548" spans="1:15" x14ac:dyDescent="0.3">
      <c r="A548" s="3" t="s">
        <v>184</v>
      </c>
      <c r="B548" s="3" t="s">
        <v>185</v>
      </c>
      <c r="C548" s="3" t="s">
        <v>293</v>
      </c>
      <c r="D548" s="3" t="s">
        <v>14</v>
      </c>
      <c r="E548" s="3">
        <v>3009102</v>
      </c>
      <c r="F548" s="8" t="s">
        <v>12</v>
      </c>
      <c r="G548" s="3" t="s">
        <v>22</v>
      </c>
      <c r="H548" s="4">
        <v>14760435.680000005</v>
      </c>
      <c r="I548" s="4">
        <v>8860435.6800000053</v>
      </c>
      <c r="J548" s="4">
        <v>4639.67</v>
      </c>
      <c r="K548" s="4">
        <v>0</v>
      </c>
      <c r="L548" s="4">
        <v>0</v>
      </c>
      <c r="M548" s="4">
        <v>4328.97</v>
      </c>
      <c r="N548" s="4">
        <v>310.7</v>
      </c>
      <c r="O548" s="3" t="s">
        <v>461</v>
      </c>
    </row>
    <row r="549" spans="1:15" x14ac:dyDescent="0.3">
      <c r="A549" s="3" t="s">
        <v>184</v>
      </c>
      <c r="B549" s="3" t="s">
        <v>185</v>
      </c>
      <c r="C549" s="3" t="s">
        <v>61</v>
      </c>
      <c r="D549" s="3" t="s">
        <v>14</v>
      </c>
      <c r="E549" s="3">
        <v>3009654</v>
      </c>
      <c r="F549" s="8" t="s">
        <v>12</v>
      </c>
      <c r="G549" s="3" t="s">
        <v>22</v>
      </c>
      <c r="H549" s="4">
        <v>14760435.680000005</v>
      </c>
      <c r="I549" s="4">
        <v>8860435.6800000053</v>
      </c>
      <c r="J549" s="4">
        <v>3637.4300000000003</v>
      </c>
      <c r="K549" s="4">
        <v>0</v>
      </c>
      <c r="L549" s="4">
        <v>0</v>
      </c>
      <c r="M549" s="4">
        <v>3637.4300000000003</v>
      </c>
      <c r="N549" s="4">
        <v>0</v>
      </c>
      <c r="O549" s="3" t="s">
        <v>461</v>
      </c>
    </row>
    <row r="550" spans="1:15" x14ac:dyDescent="0.3">
      <c r="A550" s="3" t="s">
        <v>184</v>
      </c>
      <c r="B550" s="3" t="s">
        <v>185</v>
      </c>
      <c r="C550" s="3" t="s">
        <v>27</v>
      </c>
      <c r="D550" s="3" t="s">
        <v>14</v>
      </c>
      <c r="E550" s="3">
        <v>3009655</v>
      </c>
      <c r="F550" s="8" t="s">
        <v>12</v>
      </c>
      <c r="G550" s="3" t="s">
        <v>22</v>
      </c>
      <c r="H550" s="4">
        <v>14760435.680000005</v>
      </c>
      <c r="I550" s="4">
        <v>8860435.6800000053</v>
      </c>
      <c r="J550" s="4">
        <v>3187.33</v>
      </c>
      <c r="K550" s="4">
        <v>0</v>
      </c>
      <c r="L550" s="4">
        <v>0</v>
      </c>
      <c r="M550" s="4">
        <v>3187.33</v>
      </c>
      <c r="N550" s="4">
        <v>0</v>
      </c>
      <c r="O550" s="3" t="s">
        <v>461</v>
      </c>
    </row>
    <row r="551" spans="1:15" x14ac:dyDescent="0.3">
      <c r="A551" s="3" t="s">
        <v>184</v>
      </c>
      <c r="B551" s="3" t="s">
        <v>185</v>
      </c>
      <c r="C551" s="3" t="s">
        <v>41</v>
      </c>
      <c r="D551" s="3" t="s">
        <v>14</v>
      </c>
      <c r="E551" s="3">
        <v>3022320</v>
      </c>
      <c r="F551" s="8" t="s">
        <v>12</v>
      </c>
      <c r="G551" s="3" t="s">
        <v>22</v>
      </c>
      <c r="H551" s="4">
        <v>14760435.680000005</v>
      </c>
      <c r="I551" s="4">
        <v>8860435.6800000053</v>
      </c>
      <c r="J551" s="4">
        <v>1129.77</v>
      </c>
      <c r="K551" s="4">
        <v>0</v>
      </c>
      <c r="L551" s="4">
        <v>0</v>
      </c>
      <c r="M551" s="4">
        <v>1129.77</v>
      </c>
      <c r="N551" s="4">
        <v>0</v>
      </c>
      <c r="O551" s="3" t="s">
        <v>461</v>
      </c>
    </row>
    <row r="552" spans="1:15" x14ac:dyDescent="0.3">
      <c r="A552" s="3" t="s">
        <v>184</v>
      </c>
      <c r="B552" s="3" t="s">
        <v>185</v>
      </c>
      <c r="C552" s="3" t="s">
        <v>79</v>
      </c>
      <c r="D552" s="3" t="s">
        <v>14</v>
      </c>
      <c r="E552" s="3">
        <v>3009998</v>
      </c>
      <c r="F552" s="8" t="s">
        <v>12</v>
      </c>
      <c r="G552" s="3" t="s">
        <v>22</v>
      </c>
      <c r="H552" s="4">
        <v>14760435.680000005</v>
      </c>
      <c r="I552" s="4">
        <v>8860435.6800000053</v>
      </c>
      <c r="J552" s="4">
        <v>1001.77</v>
      </c>
      <c r="K552" s="4">
        <v>0</v>
      </c>
      <c r="L552" s="4">
        <v>0</v>
      </c>
      <c r="M552" s="4">
        <v>891.68999999999994</v>
      </c>
      <c r="N552" s="4">
        <v>110.07999999999998</v>
      </c>
      <c r="O552" s="3" t="s">
        <v>461</v>
      </c>
    </row>
    <row r="553" spans="1:15" x14ac:dyDescent="0.3">
      <c r="A553" s="3" t="s">
        <v>184</v>
      </c>
      <c r="B553" s="3" t="s">
        <v>185</v>
      </c>
      <c r="C553" s="3" t="s">
        <v>277</v>
      </c>
      <c r="D553" s="3" t="s">
        <v>14</v>
      </c>
      <c r="E553" s="3">
        <v>3009668</v>
      </c>
      <c r="F553" s="8" t="s">
        <v>12</v>
      </c>
      <c r="G553" s="3" t="s">
        <v>22</v>
      </c>
      <c r="H553" s="4">
        <v>14760435.680000005</v>
      </c>
      <c r="I553" s="4">
        <v>8860435.6800000053</v>
      </c>
      <c r="J553" s="4">
        <v>1315.51</v>
      </c>
      <c r="K553" s="4">
        <v>0</v>
      </c>
      <c r="L553" s="4">
        <v>0</v>
      </c>
      <c r="M553" s="4">
        <v>1315.51</v>
      </c>
      <c r="N553" s="4">
        <v>0</v>
      </c>
      <c r="O553" s="3" t="s">
        <v>461</v>
      </c>
    </row>
    <row r="554" spans="1:15" x14ac:dyDescent="0.3">
      <c r="A554" s="3" t="s">
        <v>184</v>
      </c>
      <c r="B554" s="3" t="s">
        <v>185</v>
      </c>
      <c r="C554" s="3" t="s">
        <v>88</v>
      </c>
      <c r="D554" s="3" t="s">
        <v>14</v>
      </c>
      <c r="E554" s="3">
        <v>3009670</v>
      </c>
      <c r="F554" s="8" t="s">
        <v>12</v>
      </c>
      <c r="G554" s="3" t="s">
        <v>22</v>
      </c>
      <c r="H554" s="4">
        <v>14760435.680000005</v>
      </c>
      <c r="I554" s="4">
        <v>8860435.6800000053</v>
      </c>
      <c r="J554" s="4">
        <v>411.82000000000005</v>
      </c>
      <c r="K554" s="4">
        <v>0</v>
      </c>
      <c r="L554" s="4">
        <v>0</v>
      </c>
      <c r="M554" s="4">
        <v>386.63000000000005</v>
      </c>
      <c r="N554" s="4">
        <v>25.19</v>
      </c>
      <c r="O554" s="3" t="s">
        <v>461</v>
      </c>
    </row>
    <row r="555" spans="1:15" x14ac:dyDescent="0.3">
      <c r="A555" s="3" t="s">
        <v>184</v>
      </c>
      <c r="B555" s="3" t="s">
        <v>185</v>
      </c>
      <c r="C555" s="3" t="s">
        <v>10</v>
      </c>
      <c r="D555" s="3" t="s">
        <v>14</v>
      </c>
      <c r="E555" s="3">
        <v>3009644</v>
      </c>
      <c r="F555" s="8" t="s">
        <v>12</v>
      </c>
      <c r="G555" s="3" t="s">
        <v>22</v>
      </c>
      <c r="H555" s="4">
        <v>14760435.680000005</v>
      </c>
      <c r="I555" s="4">
        <v>8860435.6800000053</v>
      </c>
      <c r="J555" s="4">
        <v>1239.07</v>
      </c>
      <c r="K555" s="4">
        <v>0</v>
      </c>
      <c r="L555" s="4">
        <v>0</v>
      </c>
      <c r="M555" s="4">
        <v>1239.07</v>
      </c>
      <c r="N555" s="4">
        <v>0</v>
      </c>
      <c r="O555" s="3" t="s">
        <v>461</v>
      </c>
    </row>
    <row r="556" spans="1:15" x14ac:dyDescent="0.3">
      <c r="A556" s="3" t="s">
        <v>184</v>
      </c>
      <c r="B556" s="3" t="s">
        <v>185</v>
      </c>
      <c r="C556" s="3" t="s">
        <v>237</v>
      </c>
      <c r="D556" s="3" t="s">
        <v>14</v>
      </c>
      <c r="E556" s="3">
        <v>3020844</v>
      </c>
      <c r="F556" s="8" t="s">
        <v>12</v>
      </c>
      <c r="G556" s="3" t="s">
        <v>22</v>
      </c>
      <c r="H556" s="4">
        <v>14760435.680000005</v>
      </c>
      <c r="I556" s="4">
        <v>8860435.6800000053</v>
      </c>
      <c r="J556" s="4">
        <v>14344.01</v>
      </c>
      <c r="K556" s="4">
        <v>0</v>
      </c>
      <c r="L556" s="4">
        <v>0</v>
      </c>
      <c r="M556" s="4">
        <v>14281.52</v>
      </c>
      <c r="N556" s="4">
        <v>62.49</v>
      </c>
      <c r="O556" s="3" t="s">
        <v>461</v>
      </c>
    </row>
    <row r="557" spans="1:15" x14ac:dyDescent="0.3">
      <c r="A557" s="3" t="s">
        <v>184</v>
      </c>
      <c r="B557" s="3" t="s">
        <v>185</v>
      </c>
      <c r="C557" s="3" t="s">
        <v>36</v>
      </c>
      <c r="D557" s="3" t="s">
        <v>14</v>
      </c>
      <c r="E557" s="3">
        <v>3020845</v>
      </c>
      <c r="F557" s="8" t="s">
        <v>12</v>
      </c>
      <c r="G557" s="3" t="s">
        <v>22</v>
      </c>
      <c r="H557" s="4">
        <v>14760435.680000005</v>
      </c>
      <c r="I557" s="4">
        <v>8860435.6800000053</v>
      </c>
      <c r="J557" s="4">
        <v>7725.1399999999994</v>
      </c>
      <c r="K557" s="4">
        <v>0</v>
      </c>
      <c r="L557" s="4">
        <v>0</v>
      </c>
      <c r="M557" s="4">
        <v>7612.44</v>
      </c>
      <c r="N557" s="4">
        <v>112.69999999999999</v>
      </c>
      <c r="O557" s="3" t="s">
        <v>461</v>
      </c>
    </row>
    <row r="558" spans="1:15" x14ac:dyDescent="0.3">
      <c r="A558" s="3" t="s">
        <v>184</v>
      </c>
      <c r="B558" s="3" t="s">
        <v>185</v>
      </c>
      <c r="C558" s="3" t="s">
        <v>200</v>
      </c>
      <c r="D558" s="3" t="s">
        <v>14</v>
      </c>
      <c r="E558" s="3">
        <v>3009624</v>
      </c>
      <c r="F558" s="8" t="s">
        <v>12</v>
      </c>
      <c r="G558" s="3" t="s">
        <v>22</v>
      </c>
      <c r="H558" s="4">
        <v>14760435.680000005</v>
      </c>
      <c r="I558" s="4">
        <v>8860435.6800000053</v>
      </c>
      <c r="J558" s="4">
        <v>3025.7200000000003</v>
      </c>
      <c r="K558" s="4">
        <v>0</v>
      </c>
      <c r="L558" s="4">
        <v>0</v>
      </c>
      <c r="M558" s="4">
        <v>1848.73</v>
      </c>
      <c r="N558" s="4">
        <v>1176.99</v>
      </c>
      <c r="O558" s="3" t="s">
        <v>461</v>
      </c>
    </row>
    <row r="559" spans="1:15" x14ac:dyDescent="0.3">
      <c r="A559" s="3" t="s">
        <v>184</v>
      </c>
      <c r="B559" s="3" t="s">
        <v>185</v>
      </c>
      <c r="C559" s="3" t="s">
        <v>200</v>
      </c>
      <c r="D559" s="3" t="s">
        <v>14</v>
      </c>
      <c r="E559" s="3">
        <v>3540353</v>
      </c>
      <c r="F559" s="8" t="s">
        <v>12</v>
      </c>
      <c r="G559" s="3" t="s">
        <v>22</v>
      </c>
      <c r="H559" s="4">
        <v>14760435.680000005</v>
      </c>
      <c r="I559" s="4">
        <v>8860435.6800000053</v>
      </c>
      <c r="J559" s="4">
        <v>7170.12</v>
      </c>
      <c r="K559" s="4">
        <v>0</v>
      </c>
      <c r="L559" s="4">
        <v>0</v>
      </c>
      <c r="M559" s="4">
        <v>5390.29</v>
      </c>
      <c r="N559" s="4">
        <v>1779.8299999999997</v>
      </c>
      <c r="O559" s="3" t="s">
        <v>461</v>
      </c>
    </row>
    <row r="560" spans="1:15" x14ac:dyDescent="0.3">
      <c r="A560" s="3" t="s">
        <v>184</v>
      </c>
      <c r="B560" s="3" t="s">
        <v>185</v>
      </c>
      <c r="C560" s="3" t="s">
        <v>413</v>
      </c>
      <c r="D560" s="3" t="s">
        <v>14</v>
      </c>
      <c r="E560" s="3">
        <v>3022321</v>
      </c>
      <c r="F560" s="8" t="s">
        <v>12</v>
      </c>
      <c r="G560" s="3" t="s">
        <v>22</v>
      </c>
      <c r="H560" s="4">
        <v>14760435.680000005</v>
      </c>
      <c r="I560" s="4">
        <v>8860435.6800000053</v>
      </c>
      <c r="J560" s="4">
        <v>2826.7100000000005</v>
      </c>
      <c r="K560" s="4">
        <v>0</v>
      </c>
      <c r="L560" s="4">
        <v>0</v>
      </c>
      <c r="M560" s="4">
        <v>2766.0300000000007</v>
      </c>
      <c r="N560" s="4">
        <v>60.68</v>
      </c>
      <c r="O560" s="3" t="s">
        <v>461</v>
      </c>
    </row>
    <row r="561" spans="1:15" x14ac:dyDescent="0.3">
      <c r="A561" s="3" t="s">
        <v>184</v>
      </c>
      <c r="B561" s="3" t="s">
        <v>185</v>
      </c>
      <c r="C561" s="3" t="s">
        <v>261</v>
      </c>
      <c r="D561" s="3" t="s">
        <v>14</v>
      </c>
      <c r="E561" s="3">
        <v>3020846</v>
      </c>
      <c r="F561" s="8" t="s">
        <v>12</v>
      </c>
      <c r="G561" s="3" t="s">
        <v>22</v>
      </c>
      <c r="H561" s="4">
        <v>14760435.680000005</v>
      </c>
      <c r="I561" s="4">
        <v>8860435.6800000053</v>
      </c>
      <c r="J561" s="4">
        <v>126.5</v>
      </c>
      <c r="K561" s="4">
        <v>0</v>
      </c>
      <c r="L561" s="4">
        <v>0</v>
      </c>
      <c r="M561" s="4">
        <v>126.5</v>
      </c>
      <c r="N561" s="4">
        <v>0</v>
      </c>
      <c r="O561" s="3" t="s">
        <v>461</v>
      </c>
    </row>
    <row r="562" spans="1:15" x14ac:dyDescent="0.3">
      <c r="A562" s="3" t="s">
        <v>184</v>
      </c>
      <c r="B562" s="3" t="s">
        <v>185</v>
      </c>
      <c r="C562" s="3" t="s">
        <v>56</v>
      </c>
      <c r="D562" s="3" t="s">
        <v>14</v>
      </c>
      <c r="E562" s="3">
        <v>3021067</v>
      </c>
      <c r="F562" s="8" t="s">
        <v>12</v>
      </c>
      <c r="G562" s="3" t="s">
        <v>22</v>
      </c>
      <c r="H562" s="4">
        <v>14760435.680000005</v>
      </c>
      <c r="I562" s="4">
        <v>8860435.6800000053</v>
      </c>
      <c r="J562" s="4">
        <v>6230.5999999999995</v>
      </c>
      <c r="K562" s="4">
        <v>0</v>
      </c>
      <c r="L562" s="4">
        <v>0</v>
      </c>
      <c r="M562" s="4">
        <v>6095.19</v>
      </c>
      <c r="N562" s="4">
        <v>135.41000000000003</v>
      </c>
      <c r="O562" s="3" t="s">
        <v>461</v>
      </c>
    </row>
    <row r="563" spans="1:15" x14ac:dyDescent="0.3">
      <c r="A563" s="3" t="s">
        <v>184</v>
      </c>
      <c r="B563" s="3" t="s">
        <v>185</v>
      </c>
      <c r="C563" s="3" t="s">
        <v>51</v>
      </c>
      <c r="D563" s="3" t="s">
        <v>14</v>
      </c>
      <c r="E563" s="3">
        <v>3540285</v>
      </c>
      <c r="F563" s="8" t="s">
        <v>12</v>
      </c>
      <c r="G563" s="3" t="s">
        <v>22</v>
      </c>
      <c r="H563" s="4">
        <v>14760435.680000005</v>
      </c>
      <c r="I563" s="4">
        <v>8860435.6800000053</v>
      </c>
      <c r="J563" s="4">
        <v>1080.4900000000002</v>
      </c>
      <c r="K563" s="4">
        <v>0</v>
      </c>
      <c r="L563" s="4">
        <v>0</v>
      </c>
      <c r="M563" s="4">
        <v>183.70000000000005</v>
      </c>
      <c r="N563" s="4">
        <v>896.79000000000008</v>
      </c>
      <c r="O563" s="3" t="s">
        <v>461</v>
      </c>
    </row>
    <row r="564" spans="1:15" x14ac:dyDescent="0.3">
      <c r="A564" s="3" t="s">
        <v>184</v>
      </c>
      <c r="B564" s="3" t="s">
        <v>185</v>
      </c>
      <c r="C564" s="3" t="s">
        <v>51</v>
      </c>
      <c r="D564" s="3" t="s">
        <v>14</v>
      </c>
      <c r="E564" s="3">
        <v>3021068</v>
      </c>
      <c r="F564" s="8" t="s">
        <v>12</v>
      </c>
      <c r="G564" s="3" t="s">
        <v>22</v>
      </c>
      <c r="H564" s="4">
        <v>14760435.680000005</v>
      </c>
      <c r="I564" s="4">
        <v>8860435.6800000053</v>
      </c>
      <c r="J564" s="4">
        <v>1908.6100000000001</v>
      </c>
      <c r="K564" s="4">
        <v>0</v>
      </c>
      <c r="L564" s="4">
        <v>0</v>
      </c>
      <c r="M564" s="4">
        <v>1908.6100000000001</v>
      </c>
      <c r="N564" s="4">
        <v>0</v>
      </c>
      <c r="O564" s="3" t="s">
        <v>461</v>
      </c>
    </row>
    <row r="565" spans="1:15" x14ac:dyDescent="0.3">
      <c r="A565" s="3" t="s">
        <v>184</v>
      </c>
      <c r="B565" s="3" t="s">
        <v>185</v>
      </c>
      <c r="C565" s="3" t="s">
        <v>61</v>
      </c>
      <c r="D565" s="3" t="s">
        <v>14</v>
      </c>
      <c r="E565" s="3">
        <v>3009626</v>
      </c>
      <c r="F565" s="8" t="s">
        <v>12</v>
      </c>
      <c r="G565" s="3" t="s">
        <v>22</v>
      </c>
      <c r="H565" s="4">
        <v>14760435.680000005</v>
      </c>
      <c r="I565" s="4">
        <v>8860435.6800000053</v>
      </c>
      <c r="J565" s="4">
        <v>991.81999999999994</v>
      </c>
      <c r="K565" s="4">
        <v>0</v>
      </c>
      <c r="L565" s="4">
        <v>0</v>
      </c>
      <c r="M565" s="4">
        <v>980.91</v>
      </c>
      <c r="N565" s="4">
        <v>10.91</v>
      </c>
      <c r="O565" s="3" t="s">
        <v>461</v>
      </c>
    </row>
    <row r="566" spans="1:15" x14ac:dyDescent="0.3">
      <c r="A566" s="3" t="s">
        <v>184</v>
      </c>
      <c r="B566" s="3" t="s">
        <v>185</v>
      </c>
      <c r="C566" s="3" t="s">
        <v>61</v>
      </c>
      <c r="D566" s="3" t="s">
        <v>14</v>
      </c>
      <c r="E566" s="3">
        <v>3540354</v>
      </c>
      <c r="F566" s="8" t="s">
        <v>12</v>
      </c>
      <c r="G566" s="3" t="s">
        <v>22</v>
      </c>
      <c r="H566" s="4">
        <v>14760435.680000005</v>
      </c>
      <c r="I566" s="4">
        <v>8860435.6800000053</v>
      </c>
      <c r="J566" s="4">
        <v>10153.31</v>
      </c>
      <c r="K566" s="4">
        <v>0</v>
      </c>
      <c r="L566" s="4">
        <v>0</v>
      </c>
      <c r="M566" s="4">
        <v>7565.54</v>
      </c>
      <c r="N566" s="4">
        <v>2587.77</v>
      </c>
      <c r="O566" s="3" t="s">
        <v>461</v>
      </c>
    </row>
    <row r="567" spans="1:15" x14ac:dyDescent="0.3">
      <c r="A567" s="3" t="s">
        <v>184</v>
      </c>
      <c r="B567" s="3" t="s">
        <v>185</v>
      </c>
      <c r="C567" s="3" t="s">
        <v>27</v>
      </c>
      <c r="D567" s="3" t="s">
        <v>14</v>
      </c>
      <c r="E567" s="3">
        <v>3020832</v>
      </c>
      <c r="F567" s="8" t="s">
        <v>12</v>
      </c>
      <c r="G567" s="3" t="s">
        <v>22</v>
      </c>
      <c r="H567" s="4">
        <v>14760435.680000005</v>
      </c>
      <c r="I567" s="4">
        <v>8860435.6800000053</v>
      </c>
      <c r="J567" s="4">
        <v>1963.0100000000002</v>
      </c>
      <c r="K567" s="4">
        <v>0</v>
      </c>
      <c r="L567" s="4">
        <v>0</v>
      </c>
      <c r="M567" s="4">
        <v>1755.63</v>
      </c>
      <c r="N567" s="4">
        <v>207.38000000000002</v>
      </c>
      <c r="O567" s="3" t="s">
        <v>461</v>
      </c>
    </row>
    <row r="568" spans="1:15" x14ac:dyDescent="0.3">
      <c r="A568" s="3" t="s">
        <v>184</v>
      </c>
      <c r="B568" s="3" t="s">
        <v>185</v>
      </c>
      <c r="C568" s="3" t="s">
        <v>27</v>
      </c>
      <c r="D568" s="3" t="s">
        <v>14</v>
      </c>
      <c r="E568" s="3">
        <v>3021069</v>
      </c>
      <c r="F568" s="8" t="s">
        <v>12</v>
      </c>
      <c r="G568" s="3" t="s">
        <v>22</v>
      </c>
      <c r="H568" s="4">
        <v>14760435.680000005</v>
      </c>
      <c r="I568" s="4">
        <v>8860435.6800000053</v>
      </c>
      <c r="J568" s="4">
        <v>1321.29</v>
      </c>
      <c r="K568" s="4">
        <v>0</v>
      </c>
      <c r="L568" s="4">
        <v>0</v>
      </c>
      <c r="M568" s="4">
        <v>1286.21</v>
      </c>
      <c r="N568" s="4">
        <v>35.08</v>
      </c>
      <c r="O568" s="3" t="s">
        <v>461</v>
      </c>
    </row>
    <row r="569" spans="1:15" x14ac:dyDescent="0.3">
      <c r="A569" s="3" t="s">
        <v>184</v>
      </c>
      <c r="B569" s="3" t="s">
        <v>185</v>
      </c>
      <c r="C569" s="3" t="s">
        <v>68</v>
      </c>
      <c r="D569" s="3" t="s">
        <v>14</v>
      </c>
      <c r="E569" s="3">
        <v>3022322</v>
      </c>
      <c r="F569" s="8" t="s">
        <v>12</v>
      </c>
      <c r="G569" s="3" t="s">
        <v>22</v>
      </c>
      <c r="H569" s="4">
        <v>14760435.680000005</v>
      </c>
      <c r="I569" s="4">
        <v>8860435.6800000053</v>
      </c>
      <c r="J569" s="4">
        <v>6247</v>
      </c>
      <c r="K569" s="4">
        <v>0</v>
      </c>
      <c r="L569" s="4">
        <v>0</v>
      </c>
      <c r="M569" s="4">
        <v>5697.95</v>
      </c>
      <c r="N569" s="4">
        <v>549.04999999999995</v>
      </c>
      <c r="O569" s="3" t="s">
        <v>461</v>
      </c>
    </row>
    <row r="570" spans="1:15" x14ac:dyDescent="0.3">
      <c r="A570" s="3" t="s">
        <v>184</v>
      </c>
      <c r="B570" s="3" t="s">
        <v>185</v>
      </c>
      <c r="C570" s="3" t="s">
        <v>71</v>
      </c>
      <c r="D570" s="3" t="s">
        <v>14</v>
      </c>
      <c r="E570" s="3">
        <v>3022307</v>
      </c>
      <c r="F570" s="8" t="s">
        <v>12</v>
      </c>
      <c r="G570" s="3" t="s">
        <v>22</v>
      </c>
      <c r="H570" s="4">
        <v>14760435.680000005</v>
      </c>
      <c r="I570" s="4">
        <v>8860435.6800000053</v>
      </c>
      <c r="J570" s="4">
        <v>5818.2300000000014</v>
      </c>
      <c r="K570" s="4">
        <v>0</v>
      </c>
      <c r="L570" s="4">
        <v>0</v>
      </c>
      <c r="M570" s="4">
        <v>5818.2300000000014</v>
      </c>
      <c r="N570" s="4">
        <v>0</v>
      </c>
      <c r="O570" s="3" t="s">
        <v>461</v>
      </c>
    </row>
    <row r="571" spans="1:15" x14ac:dyDescent="0.3">
      <c r="A571" s="3" t="s">
        <v>184</v>
      </c>
      <c r="B571" s="3" t="s">
        <v>185</v>
      </c>
      <c r="C571" s="3" t="s">
        <v>71</v>
      </c>
      <c r="D571" s="3" t="s">
        <v>14</v>
      </c>
      <c r="E571" s="3">
        <v>3022323</v>
      </c>
      <c r="F571" s="8" t="s">
        <v>12</v>
      </c>
      <c r="G571" s="3" t="s">
        <v>22</v>
      </c>
      <c r="H571" s="4">
        <v>14760435.680000005</v>
      </c>
      <c r="I571" s="4">
        <v>8860435.6800000053</v>
      </c>
      <c r="J571" s="4">
        <v>21982.560000000005</v>
      </c>
      <c r="K571" s="4">
        <v>0</v>
      </c>
      <c r="L571" s="4">
        <v>0</v>
      </c>
      <c r="M571" s="4">
        <v>21831.900000000005</v>
      </c>
      <c r="N571" s="4">
        <v>150.66</v>
      </c>
      <c r="O571" s="3" t="s">
        <v>461</v>
      </c>
    </row>
    <row r="572" spans="1:15" x14ac:dyDescent="0.3">
      <c r="A572" s="3" t="s">
        <v>184</v>
      </c>
      <c r="B572" s="3" t="s">
        <v>185</v>
      </c>
      <c r="C572" s="3" t="s">
        <v>481</v>
      </c>
      <c r="D572" s="3" t="s">
        <v>14</v>
      </c>
      <c r="E572" s="3">
        <v>3020847</v>
      </c>
      <c r="F572" s="8" t="s">
        <v>12</v>
      </c>
      <c r="G572" s="3" t="s">
        <v>22</v>
      </c>
      <c r="H572" s="4">
        <v>14760435.680000005</v>
      </c>
      <c r="I572" s="4">
        <v>8860435.6800000053</v>
      </c>
      <c r="J572" s="4">
        <v>22479.64000000001</v>
      </c>
      <c r="K572" s="4">
        <v>0</v>
      </c>
      <c r="L572" s="4">
        <v>0</v>
      </c>
      <c r="M572" s="4">
        <v>22357.160000000011</v>
      </c>
      <c r="N572" s="4">
        <v>122.48</v>
      </c>
      <c r="O572" s="3" t="s">
        <v>461</v>
      </c>
    </row>
    <row r="573" spans="1:15" x14ac:dyDescent="0.3">
      <c r="A573" s="3" t="s">
        <v>184</v>
      </c>
      <c r="B573" s="3" t="s">
        <v>185</v>
      </c>
      <c r="C573" s="3" t="s">
        <v>65</v>
      </c>
      <c r="D573" s="3" t="s">
        <v>14</v>
      </c>
      <c r="E573" s="3">
        <v>1131529</v>
      </c>
      <c r="F573" s="8" t="s">
        <v>12</v>
      </c>
      <c r="G573" s="3" t="s">
        <v>22</v>
      </c>
      <c r="H573" s="4">
        <v>14760435.680000005</v>
      </c>
      <c r="I573" s="4">
        <v>8860435.6800000053</v>
      </c>
      <c r="J573" s="4">
        <v>1270.19</v>
      </c>
      <c r="K573" s="4">
        <v>0</v>
      </c>
      <c r="L573" s="4">
        <v>0</v>
      </c>
      <c r="M573" s="4">
        <v>1244.51</v>
      </c>
      <c r="N573" s="4">
        <v>25.680000000000003</v>
      </c>
      <c r="O573" s="3" t="s">
        <v>461</v>
      </c>
    </row>
    <row r="574" spans="1:15" x14ac:dyDescent="0.3">
      <c r="A574" s="3" t="s">
        <v>184</v>
      </c>
      <c r="B574" s="3" t="s">
        <v>185</v>
      </c>
      <c r="C574" s="3" t="s">
        <v>65</v>
      </c>
      <c r="D574" s="3" t="s">
        <v>14</v>
      </c>
      <c r="E574" s="3">
        <v>3020848</v>
      </c>
      <c r="F574" s="8" t="s">
        <v>12</v>
      </c>
      <c r="G574" s="3" t="s">
        <v>22</v>
      </c>
      <c r="H574" s="4">
        <v>14760435.680000005</v>
      </c>
      <c r="I574" s="4">
        <v>8860435.6800000053</v>
      </c>
      <c r="J574" s="4">
        <v>3073.69</v>
      </c>
      <c r="K574" s="4">
        <v>0</v>
      </c>
      <c r="L574" s="4">
        <v>0</v>
      </c>
      <c r="M574" s="4">
        <v>2564.3200000000002</v>
      </c>
      <c r="N574" s="4">
        <v>509.36999999999989</v>
      </c>
      <c r="O574" s="3" t="s">
        <v>461</v>
      </c>
    </row>
    <row r="575" spans="1:15" x14ac:dyDescent="0.3">
      <c r="A575" s="3" t="s">
        <v>184</v>
      </c>
      <c r="B575" s="3" t="s">
        <v>185</v>
      </c>
      <c r="C575" s="3" t="s">
        <v>44</v>
      </c>
      <c r="D575" s="3" t="s">
        <v>14</v>
      </c>
      <c r="E575" s="3">
        <v>3009627</v>
      </c>
      <c r="F575" s="8" t="s">
        <v>12</v>
      </c>
      <c r="G575" s="3" t="s">
        <v>22</v>
      </c>
      <c r="H575" s="4">
        <v>14760435.680000005</v>
      </c>
      <c r="I575" s="4">
        <v>8860435.6800000053</v>
      </c>
      <c r="J575" s="4">
        <v>908.55000000000007</v>
      </c>
      <c r="K575" s="4">
        <v>0</v>
      </c>
      <c r="L575" s="4">
        <v>0</v>
      </c>
      <c r="M575" s="4">
        <v>794.8900000000001</v>
      </c>
      <c r="N575" s="4">
        <v>113.65999999999997</v>
      </c>
      <c r="O575" s="3" t="s">
        <v>461</v>
      </c>
    </row>
    <row r="576" spans="1:15" x14ac:dyDescent="0.3">
      <c r="A576" s="3" t="s">
        <v>184</v>
      </c>
      <c r="B576" s="3" t="s">
        <v>185</v>
      </c>
      <c r="C576" s="3" t="s">
        <v>44</v>
      </c>
      <c r="D576" s="3" t="s">
        <v>14</v>
      </c>
      <c r="E576" s="3">
        <v>3020849</v>
      </c>
      <c r="F576" s="8" t="s">
        <v>12</v>
      </c>
      <c r="G576" s="3" t="s">
        <v>22</v>
      </c>
      <c r="H576" s="4">
        <v>14760435.680000005</v>
      </c>
      <c r="I576" s="4">
        <v>8860435.6800000053</v>
      </c>
      <c r="J576" s="4">
        <v>5733.02</v>
      </c>
      <c r="K576" s="4">
        <v>0</v>
      </c>
      <c r="L576" s="4">
        <v>0</v>
      </c>
      <c r="M576" s="4">
        <v>5733.02</v>
      </c>
      <c r="N576" s="4">
        <v>0</v>
      </c>
      <c r="O576" s="3" t="s">
        <v>461</v>
      </c>
    </row>
    <row r="577" spans="1:15" x14ac:dyDescent="0.3">
      <c r="A577" s="3" t="s">
        <v>184</v>
      </c>
      <c r="B577" s="3" t="s">
        <v>185</v>
      </c>
      <c r="C577" s="3" t="s">
        <v>299</v>
      </c>
      <c r="D577" s="3" t="s">
        <v>14</v>
      </c>
      <c r="E577" s="3">
        <v>3021016</v>
      </c>
      <c r="F577" s="8" t="s">
        <v>12</v>
      </c>
      <c r="G577" s="3" t="s">
        <v>22</v>
      </c>
      <c r="H577" s="4">
        <v>14760435.680000005</v>
      </c>
      <c r="I577" s="4">
        <v>8860435.6800000053</v>
      </c>
      <c r="J577" s="4">
        <v>112.8</v>
      </c>
      <c r="K577" s="4">
        <v>0</v>
      </c>
      <c r="L577" s="4">
        <v>0</v>
      </c>
      <c r="M577" s="4">
        <v>106.11</v>
      </c>
      <c r="N577" s="4">
        <v>6.6899999999999995</v>
      </c>
      <c r="O577" s="3" t="s">
        <v>461</v>
      </c>
    </row>
    <row r="578" spans="1:15" x14ac:dyDescent="0.3">
      <c r="A578" s="3" t="s">
        <v>184</v>
      </c>
      <c r="B578" s="3" t="s">
        <v>185</v>
      </c>
      <c r="C578" s="3" t="s">
        <v>299</v>
      </c>
      <c r="D578" s="3" t="s">
        <v>14</v>
      </c>
      <c r="E578" s="3">
        <v>3020850</v>
      </c>
      <c r="F578" s="8" t="s">
        <v>12</v>
      </c>
      <c r="G578" s="3" t="s">
        <v>22</v>
      </c>
      <c r="H578" s="4">
        <v>14760435.680000005</v>
      </c>
      <c r="I578" s="4">
        <v>8860435.6800000053</v>
      </c>
      <c r="J578" s="4">
        <v>9099.85</v>
      </c>
      <c r="K578" s="4">
        <v>0</v>
      </c>
      <c r="L578" s="4">
        <v>0</v>
      </c>
      <c r="M578" s="4">
        <v>9095.61</v>
      </c>
      <c r="N578" s="4">
        <v>4.24</v>
      </c>
      <c r="O578" s="3" t="s">
        <v>461</v>
      </c>
    </row>
    <row r="579" spans="1:15" x14ac:dyDescent="0.3">
      <c r="A579" s="3" t="s">
        <v>184</v>
      </c>
      <c r="B579" s="3" t="s">
        <v>185</v>
      </c>
      <c r="C579" s="3" t="s">
        <v>268</v>
      </c>
      <c r="D579" s="3" t="s">
        <v>14</v>
      </c>
      <c r="E579" s="3">
        <v>3020835</v>
      </c>
      <c r="F579" s="8" t="s">
        <v>12</v>
      </c>
      <c r="G579" s="3" t="s">
        <v>22</v>
      </c>
      <c r="H579" s="4">
        <v>14760435.680000005</v>
      </c>
      <c r="I579" s="4">
        <v>8860435.6800000053</v>
      </c>
      <c r="J579" s="4">
        <v>4527.8900000000003</v>
      </c>
      <c r="K579" s="4">
        <v>0</v>
      </c>
      <c r="L579" s="4">
        <v>0</v>
      </c>
      <c r="M579" s="4">
        <v>3722.8700000000003</v>
      </c>
      <c r="N579" s="4">
        <v>805.02</v>
      </c>
      <c r="O579" s="3" t="s">
        <v>461</v>
      </c>
    </row>
    <row r="580" spans="1:15" x14ac:dyDescent="0.3">
      <c r="A580" s="3" t="s">
        <v>184</v>
      </c>
      <c r="B580" s="3" t="s">
        <v>185</v>
      </c>
      <c r="C580" s="3" t="s">
        <v>268</v>
      </c>
      <c r="D580" s="3" t="s">
        <v>14</v>
      </c>
      <c r="E580" s="3">
        <v>3021072</v>
      </c>
      <c r="F580" s="8" t="s">
        <v>12</v>
      </c>
      <c r="G580" s="3" t="s">
        <v>22</v>
      </c>
      <c r="H580" s="4">
        <v>14760435.680000005</v>
      </c>
      <c r="I580" s="4">
        <v>8860435.6800000053</v>
      </c>
      <c r="J580" s="4">
        <v>4879.9000000000015</v>
      </c>
      <c r="K580" s="4">
        <v>0</v>
      </c>
      <c r="L580" s="4">
        <v>0</v>
      </c>
      <c r="M580" s="4">
        <v>4773.4000000000015</v>
      </c>
      <c r="N580" s="4">
        <v>106.50000000000004</v>
      </c>
      <c r="O580" s="3" t="s">
        <v>461</v>
      </c>
    </row>
    <row r="581" spans="1:15" x14ac:dyDescent="0.3">
      <c r="A581" s="3" t="s">
        <v>184</v>
      </c>
      <c r="B581" s="3" t="s">
        <v>185</v>
      </c>
      <c r="C581" s="3" t="s">
        <v>30</v>
      </c>
      <c r="D581" s="3" t="s">
        <v>14</v>
      </c>
      <c r="E581" s="3">
        <v>3009628</v>
      </c>
      <c r="F581" s="8" t="s">
        <v>12</v>
      </c>
      <c r="G581" s="3" t="s">
        <v>22</v>
      </c>
      <c r="H581" s="4">
        <v>14760435.680000005</v>
      </c>
      <c r="I581" s="4">
        <v>8860435.6800000053</v>
      </c>
      <c r="J581" s="4">
        <v>8011.07</v>
      </c>
      <c r="K581" s="4">
        <v>0</v>
      </c>
      <c r="L581" s="4">
        <v>0</v>
      </c>
      <c r="M581" s="4">
        <v>7810.3099999999995</v>
      </c>
      <c r="N581" s="4">
        <v>200.75999999999993</v>
      </c>
      <c r="O581" s="3" t="s">
        <v>461</v>
      </c>
    </row>
    <row r="582" spans="1:15" x14ac:dyDescent="0.3">
      <c r="A582" s="3" t="s">
        <v>184</v>
      </c>
      <c r="B582" s="3" t="s">
        <v>185</v>
      </c>
      <c r="C582" s="3" t="s">
        <v>30</v>
      </c>
      <c r="D582" s="3" t="s">
        <v>14</v>
      </c>
      <c r="E582" s="3">
        <v>1131244</v>
      </c>
      <c r="F582" s="8" t="s">
        <v>12</v>
      </c>
      <c r="G582" s="3" t="s">
        <v>22</v>
      </c>
      <c r="H582" s="4">
        <v>14760435.680000005</v>
      </c>
      <c r="I582" s="4">
        <v>8860435.6800000053</v>
      </c>
      <c r="J582" s="4">
        <v>20397.499999999996</v>
      </c>
      <c r="K582" s="4">
        <v>0</v>
      </c>
      <c r="L582" s="4">
        <v>0</v>
      </c>
      <c r="M582" s="4">
        <v>19443.239999999998</v>
      </c>
      <c r="N582" s="4">
        <v>954.2600000000001</v>
      </c>
      <c r="O582" s="3" t="s">
        <v>461</v>
      </c>
    </row>
    <row r="583" spans="1:15" x14ac:dyDescent="0.3">
      <c r="A583" s="3" t="s">
        <v>184</v>
      </c>
      <c r="B583" s="3" t="s">
        <v>185</v>
      </c>
      <c r="C583" s="3" t="s">
        <v>79</v>
      </c>
      <c r="D583" s="3" t="s">
        <v>14</v>
      </c>
      <c r="E583" s="3">
        <v>3020060</v>
      </c>
      <c r="F583" s="8" t="s">
        <v>12</v>
      </c>
      <c r="G583" s="3" t="s">
        <v>22</v>
      </c>
      <c r="H583" s="4">
        <v>14760435.680000005</v>
      </c>
      <c r="I583" s="4">
        <v>8860435.6800000053</v>
      </c>
      <c r="J583" s="4">
        <v>3264.34</v>
      </c>
      <c r="K583" s="4">
        <v>0</v>
      </c>
      <c r="L583" s="4">
        <v>0</v>
      </c>
      <c r="M583" s="4">
        <v>3098.6000000000004</v>
      </c>
      <c r="N583" s="4">
        <v>165.73999999999992</v>
      </c>
      <c r="O583" s="3" t="s">
        <v>461</v>
      </c>
    </row>
    <row r="584" spans="1:15" x14ac:dyDescent="0.3">
      <c r="A584" s="3" t="s">
        <v>184</v>
      </c>
      <c r="B584" s="3" t="s">
        <v>185</v>
      </c>
      <c r="C584" s="3" t="s">
        <v>79</v>
      </c>
      <c r="D584" s="3" t="s">
        <v>14</v>
      </c>
      <c r="E584" s="3">
        <v>3020851</v>
      </c>
      <c r="F584" s="8" t="s">
        <v>12</v>
      </c>
      <c r="G584" s="3" t="s">
        <v>22</v>
      </c>
      <c r="H584" s="4">
        <v>14760435.680000005</v>
      </c>
      <c r="I584" s="4">
        <v>8860435.6800000053</v>
      </c>
      <c r="J584" s="4">
        <v>9004.7300000000014</v>
      </c>
      <c r="K584" s="4">
        <v>0</v>
      </c>
      <c r="L584" s="4">
        <v>0</v>
      </c>
      <c r="M584" s="4">
        <v>8685.9700000000012</v>
      </c>
      <c r="N584" s="4">
        <v>318.76</v>
      </c>
      <c r="O584" s="3" t="s">
        <v>461</v>
      </c>
    </row>
    <row r="585" spans="1:15" x14ac:dyDescent="0.3">
      <c r="A585" s="3" t="s">
        <v>184</v>
      </c>
      <c r="B585" s="3" t="s">
        <v>185</v>
      </c>
      <c r="C585" s="3" t="s">
        <v>161</v>
      </c>
      <c r="D585" s="3" t="s">
        <v>14</v>
      </c>
      <c r="E585" s="3">
        <v>3009629</v>
      </c>
      <c r="F585" s="8" t="s">
        <v>12</v>
      </c>
      <c r="G585" s="3" t="s">
        <v>22</v>
      </c>
      <c r="H585" s="4">
        <v>14760435.680000005</v>
      </c>
      <c r="I585" s="4">
        <v>8860435.6800000053</v>
      </c>
      <c r="J585" s="4">
        <v>3759.1899999999996</v>
      </c>
      <c r="K585" s="4">
        <v>0</v>
      </c>
      <c r="L585" s="4">
        <v>0</v>
      </c>
      <c r="M585" s="4">
        <v>3609.18</v>
      </c>
      <c r="N585" s="4">
        <v>150.00999999999985</v>
      </c>
      <c r="O585" s="3" t="s">
        <v>461</v>
      </c>
    </row>
    <row r="586" spans="1:15" x14ac:dyDescent="0.3">
      <c r="A586" s="3" t="s">
        <v>184</v>
      </c>
      <c r="B586" s="3" t="s">
        <v>185</v>
      </c>
      <c r="C586" s="3" t="s">
        <v>161</v>
      </c>
      <c r="D586" s="3" t="s">
        <v>14</v>
      </c>
      <c r="E586" s="3">
        <v>3540355</v>
      </c>
      <c r="F586" s="8" t="s">
        <v>12</v>
      </c>
      <c r="G586" s="3" t="s">
        <v>22</v>
      </c>
      <c r="H586" s="4">
        <v>14760435.680000005</v>
      </c>
      <c r="I586" s="4">
        <v>8860435.6800000053</v>
      </c>
      <c r="J586" s="4">
        <v>3122.3199999999993</v>
      </c>
      <c r="K586" s="4">
        <v>0</v>
      </c>
      <c r="L586" s="4">
        <v>0</v>
      </c>
      <c r="M586" s="4">
        <v>3009.6199999999994</v>
      </c>
      <c r="N586" s="4">
        <v>112.69999999999996</v>
      </c>
      <c r="O586" s="3" t="s">
        <v>461</v>
      </c>
    </row>
    <row r="587" spans="1:15" x14ac:dyDescent="0.3">
      <c r="A587" s="3" t="s">
        <v>184</v>
      </c>
      <c r="B587" s="3" t="s">
        <v>185</v>
      </c>
      <c r="C587" s="3" t="s">
        <v>83</v>
      </c>
      <c r="D587" s="3" t="s">
        <v>14</v>
      </c>
      <c r="E587" s="3">
        <v>3540287</v>
      </c>
      <c r="F587" s="8" t="s">
        <v>12</v>
      </c>
      <c r="G587" s="3" t="s">
        <v>22</v>
      </c>
      <c r="H587" s="4">
        <v>14760435.680000005</v>
      </c>
      <c r="I587" s="4">
        <v>8860435.6800000053</v>
      </c>
      <c r="J587" s="4">
        <v>547.70000000000005</v>
      </c>
      <c r="K587" s="4">
        <v>0</v>
      </c>
      <c r="L587" s="4">
        <v>0</v>
      </c>
      <c r="M587" s="4">
        <v>454.63</v>
      </c>
      <c r="N587" s="4">
        <v>93.070000000000022</v>
      </c>
      <c r="O587" s="3" t="s">
        <v>461</v>
      </c>
    </row>
    <row r="588" spans="1:15" x14ac:dyDescent="0.3">
      <c r="A588" s="3" t="s">
        <v>184</v>
      </c>
      <c r="B588" s="3" t="s">
        <v>185</v>
      </c>
      <c r="C588" s="3" t="s">
        <v>83</v>
      </c>
      <c r="D588" s="3" t="s">
        <v>14</v>
      </c>
      <c r="E588" s="3">
        <v>3021073</v>
      </c>
      <c r="F588" s="8" t="s">
        <v>12</v>
      </c>
      <c r="G588" s="3" t="s">
        <v>22</v>
      </c>
      <c r="H588" s="4">
        <v>14760435.680000005</v>
      </c>
      <c r="I588" s="4">
        <v>8860435.6800000053</v>
      </c>
      <c r="J588" s="4">
        <v>1695.57</v>
      </c>
      <c r="K588" s="4">
        <v>0</v>
      </c>
      <c r="L588" s="4">
        <v>0</v>
      </c>
      <c r="M588" s="4">
        <v>1503.5099999999998</v>
      </c>
      <c r="N588" s="4">
        <v>192.06000000000017</v>
      </c>
      <c r="O588" s="3" t="s">
        <v>461</v>
      </c>
    </row>
    <row r="589" spans="1:15" x14ac:dyDescent="0.3">
      <c r="A589" s="3" t="s">
        <v>184</v>
      </c>
      <c r="B589" s="3" t="s">
        <v>185</v>
      </c>
      <c r="C589" s="3" t="s">
        <v>228</v>
      </c>
      <c r="D589" s="3" t="s">
        <v>14</v>
      </c>
      <c r="E589" s="3">
        <v>3540356</v>
      </c>
      <c r="F589" s="8" t="s">
        <v>12</v>
      </c>
      <c r="G589" s="3" t="s">
        <v>22</v>
      </c>
      <c r="H589" s="4">
        <v>14760435.680000005</v>
      </c>
      <c r="I589" s="4">
        <v>8860435.6800000053</v>
      </c>
      <c r="J589" s="4">
        <v>520.38</v>
      </c>
      <c r="K589" s="4">
        <v>0</v>
      </c>
      <c r="L589" s="4">
        <v>0</v>
      </c>
      <c r="M589" s="4">
        <v>520.38</v>
      </c>
      <c r="N589" s="4">
        <v>0</v>
      </c>
      <c r="O589" s="3" t="s">
        <v>461</v>
      </c>
    </row>
    <row r="590" spans="1:15" x14ac:dyDescent="0.3">
      <c r="A590" s="3" t="s">
        <v>184</v>
      </c>
      <c r="B590" s="3" t="s">
        <v>185</v>
      </c>
      <c r="C590" s="3" t="s">
        <v>149</v>
      </c>
      <c r="D590" s="3" t="s">
        <v>14</v>
      </c>
      <c r="E590" s="3">
        <v>3009631</v>
      </c>
      <c r="F590" s="8" t="s">
        <v>12</v>
      </c>
      <c r="G590" s="3" t="s">
        <v>22</v>
      </c>
      <c r="H590" s="4">
        <v>14760435.680000005</v>
      </c>
      <c r="I590" s="4">
        <v>8860435.6800000053</v>
      </c>
      <c r="J590" s="4">
        <v>2299.6499999999996</v>
      </c>
      <c r="K590" s="4">
        <v>0</v>
      </c>
      <c r="L590" s="4">
        <v>0</v>
      </c>
      <c r="M590" s="4">
        <v>1793.5099999999998</v>
      </c>
      <c r="N590" s="4">
        <v>506.14000000000004</v>
      </c>
      <c r="O590" s="3" t="s">
        <v>461</v>
      </c>
    </row>
    <row r="591" spans="1:15" x14ac:dyDescent="0.3">
      <c r="A591" s="3" t="s">
        <v>184</v>
      </c>
      <c r="B591" s="3" t="s">
        <v>185</v>
      </c>
      <c r="C591" s="3" t="s">
        <v>149</v>
      </c>
      <c r="D591" s="3" t="s">
        <v>14</v>
      </c>
      <c r="E591" s="3">
        <v>3540357</v>
      </c>
      <c r="F591" s="8" t="s">
        <v>12</v>
      </c>
      <c r="G591" s="3" t="s">
        <v>22</v>
      </c>
      <c r="H591" s="4">
        <v>14760435.680000005</v>
      </c>
      <c r="I591" s="4">
        <v>8860435.6800000053</v>
      </c>
      <c r="J591" s="4">
        <v>2308.2800000000002</v>
      </c>
      <c r="K591" s="4">
        <v>0</v>
      </c>
      <c r="L591" s="4">
        <v>0</v>
      </c>
      <c r="M591" s="4">
        <v>2142.92</v>
      </c>
      <c r="N591" s="4">
        <v>165.36</v>
      </c>
      <c r="O591" s="3" t="s">
        <v>461</v>
      </c>
    </row>
    <row r="592" spans="1:15" x14ac:dyDescent="0.3">
      <c r="A592" s="3" t="s">
        <v>184</v>
      </c>
      <c r="B592" s="3" t="s">
        <v>185</v>
      </c>
      <c r="C592" s="3" t="s">
        <v>280</v>
      </c>
      <c r="D592" s="3" t="s">
        <v>14</v>
      </c>
      <c r="E592" s="3">
        <v>3020836</v>
      </c>
      <c r="F592" s="8" t="s">
        <v>12</v>
      </c>
      <c r="G592" s="3" t="s">
        <v>22</v>
      </c>
      <c r="H592" s="4">
        <v>14760435.680000005</v>
      </c>
      <c r="I592" s="4">
        <v>8860435.6800000053</v>
      </c>
      <c r="J592" s="4">
        <v>3864.53</v>
      </c>
      <c r="K592" s="4">
        <v>0</v>
      </c>
      <c r="L592" s="4">
        <v>0</v>
      </c>
      <c r="M592" s="4">
        <v>3644.4</v>
      </c>
      <c r="N592" s="4">
        <v>220.12999999999997</v>
      </c>
      <c r="O592" s="3" t="s">
        <v>461</v>
      </c>
    </row>
    <row r="593" spans="1:15" x14ac:dyDescent="0.3">
      <c r="A593" s="3" t="s">
        <v>184</v>
      </c>
      <c r="B593" s="3" t="s">
        <v>185</v>
      </c>
      <c r="C593" s="3" t="s">
        <v>99</v>
      </c>
      <c r="D593" s="3" t="s">
        <v>14</v>
      </c>
      <c r="E593" s="3">
        <v>3021074</v>
      </c>
      <c r="F593" s="8" t="s">
        <v>12</v>
      </c>
      <c r="G593" s="3" t="s">
        <v>22</v>
      </c>
      <c r="H593" s="4">
        <v>14760435.680000005</v>
      </c>
      <c r="I593" s="4">
        <v>8860435.6800000053</v>
      </c>
      <c r="J593" s="4">
        <v>5795.0099999999993</v>
      </c>
      <c r="K593" s="4">
        <v>0</v>
      </c>
      <c r="L593" s="4">
        <v>0</v>
      </c>
      <c r="M593" s="4">
        <v>5697.2099999999991</v>
      </c>
      <c r="N593" s="4">
        <v>97.800000000000026</v>
      </c>
      <c r="O593" s="3" t="s">
        <v>461</v>
      </c>
    </row>
    <row r="594" spans="1:15" x14ac:dyDescent="0.3">
      <c r="A594" s="3" t="s">
        <v>184</v>
      </c>
      <c r="B594" s="3" t="s">
        <v>185</v>
      </c>
      <c r="C594" s="3" t="s">
        <v>277</v>
      </c>
      <c r="D594" s="3" t="s">
        <v>14</v>
      </c>
      <c r="E594" s="3">
        <v>3540288</v>
      </c>
      <c r="F594" s="8" t="s">
        <v>12</v>
      </c>
      <c r="G594" s="3" t="s">
        <v>22</v>
      </c>
      <c r="H594" s="4">
        <v>14760435.680000005</v>
      </c>
      <c r="I594" s="4">
        <v>8860435.6800000053</v>
      </c>
      <c r="J594" s="4">
        <v>1508.04</v>
      </c>
      <c r="K594" s="4">
        <v>0</v>
      </c>
      <c r="L594" s="4">
        <v>0</v>
      </c>
      <c r="M594" s="4">
        <v>1460.1399999999999</v>
      </c>
      <c r="N594" s="4">
        <v>47.900000000000006</v>
      </c>
      <c r="O594" s="3" t="s">
        <v>461</v>
      </c>
    </row>
    <row r="595" spans="1:15" x14ac:dyDescent="0.3">
      <c r="A595" s="3" t="s">
        <v>184</v>
      </c>
      <c r="B595" s="3" t="s">
        <v>185</v>
      </c>
      <c r="C595" s="3" t="s">
        <v>277</v>
      </c>
      <c r="D595" s="3" t="s">
        <v>14</v>
      </c>
      <c r="E595" s="3">
        <v>3540358</v>
      </c>
      <c r="F595" s="8" t="s">
        <v>12</v>
      </c>
      <c r="G595" s="3" t="s">
        <v>22</v>
      </c>
      <c r="H595" s="4">
        <v>14760435.680000005</v>
      </c>
      <c r="I595" s="4">
        <v>8860435.6800000053</v>
      </c>
      <c r="J595" s="4">
        <v>8809.3000000000011</v>
      </c>
      <c r="K595" s="4">
        <v>0</v>
      </c>
      <c r="L595" s="4">
        <v>0</v>
      </c>
      <c r="M595" s="4">
        <v>8381.3900000000012</v>
      </c>
      <c r="N595" s="4">
        <v>427.90999999999985</v>
      </c>
      <c r="O595" s="3" t="s">
        <v>461</v>
      </c>
    </row>
    <row r="596" spans="1:15" x14ac:dyDescent="0.3">
      <c r="A596" s="3" t="s">
        <v>184</v>
      </c>
      <c r="B596" s="3" t="s">
        <v>185</v>
      </c>
      <c r="C596" s="3" t="s">
        <v>91</v>
      </c>
      <c r="D596" s="3" t="s">
        <v>14</v>
      </c>
      <c r="E596" s="3">
        <v>3009632</v>
      </c>
      <c r="F596" s="8" t="s">
        <v>12</v>
      </c>
      <c r="G596" s="3" t="s">
        <v>22</v>
      </c>
      <c r="H596" s="4">
        <v>14760435.680000005</v>
      </c>
      <c r="I596" s="4">
        <v>8860435.6800000053</v>
      </c>
      <c r="J596" s="4">
        <v>7647.55</v>
      </c>
      <c r="K596" s="4">
        <v>0</v>
      </c>
      <c r="L596" s="4">
        <v>0</v>
      </c>
      <c r="M596" s="4">
        <v>7212.84</v>
      </c>
      <c r="N596" s="4">
        <v>434.70999999999992</v>
      </c>
      <c r="O596" s="3" t="s">
        <v>461</v>
      </c>
    </row>
    <row r="597" spans="1:15" x14ac:dyDescent="0.3">
      <c r="A597" s="3" t="s">
        <v>184</v>
      </c>
      <c r="B597" s="3" t="s">
        <v>185</v>
      </c>
      <c r="C597" s="3" t="s">
        <v>91</v>
      </c>
      <c r="D597" s="3" t="s">
        <v>14</v>
      </c>
      <c r="E597" s="3">
        <v>3540359</v>
      </c>
      <c r="F597" s="8" t="s">
        <v>12</v>
      </c>
      <c r="G597" s="3" t="s">
        <v>22</v>
      </c>
      <c r="H597" s="4">
        <v>14760435.680000005</v>
      </c>
      <c r="I597" s="4">
        <v>8860435.6800000053</v>
      </c>
      <c r="J597" s="4">
        <v>24193.11</v>
      </c>
      <c r="K597" s="4">
        <v>0</v>
      </c>
      <c r="L597" s="4">
        <v>0</v>
      </c>
      <c r="M597" s="4">
        <v>23561.09</v>
      </c>
      <c r="N597" s="4">
        <v>632.01999999999975</v>
      </c>
      <c r="O597" s="3" t="s">
        <v>461</v>
      </c>
    </row>
    <row r="598" spans="1:15" x14ac:dyDescent="0.3">
      <c r="A598" s="3" t="s">
        <v>184</v>
      </c>
      <c r="B598" s="3" t="s">
        <v>185</v>
      </c>
      <c r="C598" s="3" t="s">
        <v>96</v>
      </c>
      <c r="D598" s="3" t="s">
        <v>14</v>
      </c>
      <c r="E598" s="3">
        <v>3021075</v>
      </c>
      <c r="F598" s="8" t="s">
        <v>12</v>
      </c>
      <c r="G598" s="3" t="s">
        <v>22</v>
      </c>
      <c r="H598" s="4">
        <v>14760435.680000005</v>
      </c>
      <c r="I598" s="4">
        <v>8860435.6800000053</v>
      </c>
      <c r="J598" s="4">
        <v>8357.1000000000022</v>
      </c>
      <c r="K598" s="4">
        <v>0</v>
      </c>
      <c r="L598" s="4">
        <v>0</v>
      </c>
      <c r="M598" s="4">
        <v>8340.6900000000023</v>
      </c>
      <c r="N598" s="4">
        <v>16.41</v>
      </c>
      <c r="O598" s="3" t="s">
        <v>461</v>
      </c>
    </row>
    <row r="599" spans="1:15" x14ac:dyDescent="0.3">
      <c r="A599" s="3" t="s">
        <v>184</v>
      </c>
      <c r="B599" s="3" t="s">
        <v>185</v>
      </c>
      <c r="C599" s="3" t="s">
        <v>88</v>
      </c>
      <c r="D599" s="3" t="s">
        <v>14</v>
      </c>
      <c r="E599" s="3">
        <v>3009634</v>
      </c>
      <c r="F599" s="8" t="s">
        <v>12</v>
      </c>
      <c r="G599" s="3" t="s">
        <v>22</v>
      </c>
      <c r="H599" s="4">
        <v>14760435.680000005</v>
      </c>
      <c r="I599" s="4">
        <v>8860435.6800000053</v>
      </c>
      <c r="J599" s="4">
        <v>10307.090000000002</v>
      </c>
      <c r="K599" s="4">
        <v>0</v>
      </c>
      <c r="L599" s="4">
        <v>0</v>
      </c>
      <c r="M599" s="4">
        <v>9933.5700000000015</v>
      </c>
      <c r="N599" s="4">
        <v>373.52000000000004</v>
      </c>
      <c r="O599" s="3" t="s">
        <v>461</v>
      </c>
    </row>
    <row r="600" spans="1:15" x14ac:dyDescent="0.3">
      <c r="A600" s="3" t="s">
        <v>184</v>
      </c>
      <c r="B600" s="3" t="s">
        <v>185</v>
      </c>
      <c r="C600" s="3" t="s">
        <v>88</v>
      </c>
      <c r="D600" s="3" t="s">
        <v>14</v>
      </c>
      <c r="E600" s="3">
        <v>3021076</v>
      </c>
      <c r="F600" s="8" t="s">
        <v>12</v>
      </c>
      <c r="G600" s="3" t="s">
        <v>22</v>
      </c>
      <c r="H600" s="4">
        <v>14760435.680000005</v>
      </c>
      <c r="I600" s="4">
        <v>8860435.6800000053</v>
      </c>
      <c r="J600" s="4">
        <v>8307.2300000000014</v>
      </c>
      <c r="K600" s="4">
        <v>0</v>
      </c>
      <c r="L600" s="4">
        <v>0</v>
      </c>
      <c r="M600" s="4">
        <v>7845.5000000000018</v>
      </c>
      <c r="N600" s="4">
        <v>461.7299999999999</v>
      </c>
      <c r="O600" s="3" t="s">
        <v>461</v>
      </c>
    </row>
    <row r="601" spans="1:15" x14ac:dyDescent="0.3">
      <c r="A601" s="3" t="s">
        <v>184</v>
      </c>
      <c r="B601" s="3" t="s">
        <v>185</v>
      </c>
      <c r="C601" s="3" t="s">
        <v>482</v>
      </c>
      <c r="D601" s="3" t="s">
        <v>14</v>
      </c>
      <c r="E601" s="3">
        <v>3540360</v>
      </c>
      <c r="F601" s="8" t="s">
        <v>12</v>
      </c>
      <c r="G601" s="3" t="s">
        <v>22</v>
      </c>
      <c r="H601" s="4">
        <v>14760435.680000005</v>
      </c>
      <c r="I601" s="4">
        <v>8860435.6800000053</v>
      </c>
      <c r="J601" s="4">
        <v>8166.37</v>
      </c>
      <c r="K601" s="4">
        <v>0</v>
      </c>
      <c r="L601" s="4">
        <v>0</v>
      </c>
      <c r="M601" s="4">
        <v>7917.92</v>
      </c>
      <c r="N601" s="4">
        <v>248.45000000000007</v>
      </c>
      <c r="O601" s="3" t="s">
        <v>461</v>
      </c>
    </row>
    <row r="602" spans="1:15" x14ac:dyDescent="0.3">
      <c r="A602" s="3" t="s">
        <v>184</v>
      </c>
      <c r="B602" s="3" t="s">
        <v>185</v>
      </c>
      <c r="C602" s="3" t="s">
        <v>424</v>
      </c>
      <c r="D602" s="3" t="s">
        <v>14</v>
      </c>
      <c r="E602" s="3">
        <v>3540362</v>
      </c>
      <c r="F602" s="8" t="s">
        <v>12</v>
      </c>
      <c r="G602" s="3" t="s">
        <v>22</v>
      </c>
      <c r="H602" s="4">
        <v>14760435.680000005</v>
      </c>
      <c r="I602" s="4">
        <v>8860435.6800000053</v>
      </c>
      <c r="J602" s="4">
        <v>6020.18</v>
      </c>
      <c r="K602" s="4">
        <v>0</v>
      </c>
      <c r="L602" s="4">
        <v>0</v>
      </c>
      <c r="M602" s="4">
        <v>5965.5300000000007</v>
      </c>
      <c r="N602" s="4">
        <v>54.65000000000002</v>
      </c>
      <c r="O602" s="3" t="s">
        <v>461</v>
      </c>
    </row>
    <row r="603" spans="1:15" x14ac:dyDescent="0.3">
      <c r="A603" s="3" t="s">
        <v>184</v>
      </c>
      <c r="B603" s="3" t="s">
        <v>185</v>
      </c>
      <c r="C603" s="3" t="s">
        <v>104</v>
      </c>
      <c r="D603" s="3" t="s">
        <v>14</v>
      </c>
      <c r="E603" s="3">
        <v>3020853</v>
      </c>
      <c r="F603" s="8" t="s">
        <v>12</v>
      </c>
      <c r="G603" s="3" t="s">
        <v>22</v>
      </c>
      <c r="H603" s="4">
        <v>14760435.680000005</v>
      </c>
      <c r="I603" s="4">
        <v>8860435.6800000053</v>
      </c>
      <c r="J603" s="4">
        <v>3066.309999999999</v>
      </c>
      <c r="K603" s="4">
        <v>0</v>
      </c>
      <c r="L603" s="4">
        <v>0</v>
      </c>
      <c r="M603" s="4">
        <v>2928.7699999999991</v>
      </c>
      <c r="N603" s="4">
        <v>137.54</v>
      </c>
      <c r="O603" s="3" t="s">
        <v>461</v>
      </c>
    </row>
    <row r="604" spans="1:15" x14ac:dyDescent="0.3">
      <c r="A604" s="3" t="s">
        <v>184</v>
      </c>
      <c r="B604" s="3" t="s">
        <v>185</v>
      </c>
      <c r="C604" s="3" t="s">
        <v>107</v>
      </c>
      <c r="D604" s="3" t="s">
        <v>14</v>
      </c>
      <c r="E604" s="3">
        <v>3021017</v>
      </c>
      <c r="F604" s="8" t="s">
        <v>12</v>
      </c>
      <c r="G604" s="3" t="s">
        <v>22</v>
      </c>
      <c r="H604" s="4">
        <v>14760435.680000005</v>
      </c>
      <c r="I604" s="4">
        <v>8860435.6800000053</v>
      </c>
      <c r="J604" s="4">
        <v>479.16999999999996</v>
      </c>
      <c r="K604" s="4">
        <v>0</v>
      </c>
      <c r="L604" s="4">
        <v>0</v>
      </c>
      <c r="M604" s="4">
        <v>473.35999999999996</v>
      </c>
      <c r="N604" s="4">
        <v>5.8099999999999987</v>
      </c>
      <c r="O604" s="3" t="s">
        <v>461</v>
      </c>
    </row>
    <row r="605" spans="1:15" x14ac:dyDescent="0.3">
      <c r="A605" s="3" t="s">
        <v>184</v>
      </c>
      <c r="B605" s="3" t="s">
        <v>185</v>
      </c>
      <c r="C605" s="3" t="s">
        <v>107</v>
      </c>
      <c r="D605" s="3" t="s">
        <v>14</v>
      </c>
      <c r="E605" s="3">
        <v>3021077</v>
      </c>
      <c r="F605" s="8" t="s">
        <v>12</v>
      </c>
      <c r="G605" s="3" t="s">
        <v>22</v>
      </c>
      <c r="H605" s="4">
        <v>14760435.680000005</v>
      </c>
      <c r="I605" s="4">
        <v>8860435.6800000053</v>
      </c>
      <c r="J605" s="4">
        <v>5414.44</v>
      </c>
      <c r="K605" s="4">
        <v>0</v>
      </c>
      <c r="L605" s="4">
        <v>0</v>
      </c>
      <c r="M605" s="4">
        <v>5035.74</v>
      </c>
      <c r="N605" s="4">
        <v>378.70000000000005</v>
      </c>
      <c r="O605" s="3" t="s">
        <v>461</v>
      </c>
    </row>
    <row r="606" spans="1:15" x14ac:dyDescent="0.3">
      <c r="A606" s="3" t="s">
        <v>184</v>
      </c>
      <c r="B606" s="3" t="s">
        <v>185</v>
      </c>
      <c r="C606" s="3" t="s">
        <v>110</v>
      </c>
      <c r="D606" s="3" t="s">
        <v>14</v>
      </c>
      <c r="E606" s="3">
        <v>3021078</v>
      </c>
      <c r="F606" s="8" t="s">
        <v>12</v>
      </c>
      <c r="G606" s="3" t="s">
        <v>22</v>
      </c>
      <c r="H606" s="4">
        <v>14760435.680000005</v>
      </c>
      <c r="I606" s="4">
        <v>8860435.6800000053</v>
      </c>
      <c r="J606" s="4">
        <v>6556.41</v>
      </c>
      <c r="K606" s="4">
        <v>0</v>
      </c>
      <c r="L606" s="4">
        <v>0</v>
      </c>
      <c r="M606" s="4">
        <v>6556.41</v>
      </c>
      <c r="N606" s="4">
        <v>0</v>
      </c>
      <c r="O606" s="3" t="s">
        <v>461</v>
      </c>
    </row>
    <row r="607" spans="1:15" x14ac:dyDescent="0.3">
      <c r="A607" s="3" t="s">
        <v>184</v>
      </c>
      <c r="B607" s="3" t="s">
        <v>185</v>
      </c>
      <c r="C607" s="3" t="s">
        <v>285</v>
      </c>
      <c r="D607" s="3" t="s">
        <v>14</v>
      </c>
      <c r="E607" s="3">
        <v>3540363</v>
      </c>
      <c r="F607" s="8" t="s">
        <v>12</v>
      </c>
      <c r="G607" s="3" t="s">
        <v>22</v>
      </c>
      <c r="H607" s="4">
        <v>14760435.680000005</v>
      </c>
      <c r="I607" s="4">
        <v>8860435.6800000053</v>
      </c>
      <c r="J607" s="4">
        <v>219.50000000000023</v>
      </c>
      <c r="K607" s="4">
        <v>0</v>
      </c>
      <c r="L607" s="4">
        <v>0</v>
      </c>
      <c r="M607" s="4">
        <v>219.50000000000023</v>
      </c>
      <c r="N607" s="4">
        <v>0</v>
      </c>
      <c r="O607" s="3" t="s">
        <v>461</v>
      </c>
    </row>
    <row r="608" spans="1:15" x14ac:dyDescent="0.3">
      <c r="A608" s="3" t="s">
        <v>184</v>
      </c>
      <c r="B608" s="3" t="s">
        <v>185</v>
      </c>
      <c r="C608" s="3" t="s">
        <v>115</v>
      </c>
      <c r="D608" s="3" t="s">
        <v>14</v>
      </c>
      <c r="E608" s="3">
        <v>3540290</v>
      </c>
      <c r="F608" s="8" t="s">
        <v>12</v>
      </c>
      <c r="G608" s="3" t="s">
        <v>22</v>
      </c>
      <c r="H608" s="4">
        <v>14760435.680000005</v>
      </c>
      <c r="I608" s="4">
        <v>8860435.6800000053</v>
      </c>
      <c r="J608" s="4">
        <v>1502.04</v>
      </c>
      <c r="K608" s="4">
        <v>0</v>
      </c>
      <c r="L608" s="4">
        <v>0</v>
      </c>
      <c r="M608" s="4">
        <v>1002.88</v>
      </c>
      <c r="N608" s="4">
        <v>499.16</v>
      </c>
      <c r="O608" s="3" t="s">
        <v>461</v>
      </c>
    </row>
    <row r="609" spans="1:15" x14ac:dyDescent="0.3">
      <c r="A609" s="3" t="s">
        <v>184</v>
      </c>
      <c r="B609" s="3" t="s">
        <v>185</v>
      </c>
      <c r="C609" s="3" t="s">
        <v>115</v>
      </c>
      <c r="D609" s="3" t="s">
        <v>14</v>
      </c>
      <c r="E609" s="3">
        <v>3020854</v>
      </c>
      <c r="F609" s="8" t="s">
        <v>12</v>
      </c>
      <c r="G609" s="3" t="s">
        <v>22</v>
      </c>
      <c r="H609" s="4">
        <v>14760435.680000005</v>
      </c>
      <c r="I609" s="4">
        <v>8860435.6800000053</v>
      </c>
      <c r="J609" s="4">
        <v>1244.8900000000001</v>
      </c>
      <c r="K609" s="4">
        <v>0</v>
      </c>
      <c r="L609" s="4">
        <v>0</v>
      </c>
      <c r="M609" s="4">
        <v>1152.74</v>
      </c>
      <c r="N609" s="4">
        <v>92.15000000000002</v>
      </c>
      <c r="O609" s="3" t="s">
        <v>461</v>
      </c>
    </row>
    <row r="610" spans="1:15" x14ac:dyDescent="0.3">
      <c r="A610" s="3" t="s">
        <v>184</v>
      </c>
      <c r="B610" s="3" t="s">
        <v>185</v>
      </c>
      <c r="C610" s="3" t="s">
        <v>483</v>
      </c>
      <c r="D610" s="3" t="s">
        <v>14</v>
      </c>
      <c r="E610" s="3">
        <v>3021080</v>
      </c>
      <c r="F610" s="8" t="s">
        <v>12</v>
      </c>
      <c r="G610" s="3" t="s">
        <v>22</v>
      </c>
      <c r="H610" s="4">
        <v>14760435.680000005</v>
      </c>
      <c r="I610" s="4">
        <v>8860435.6800000053</v>
      </c>
      <c r="J610" s="4">
        <v>3822.7400000000007</v>
      </c>
      <c r="K610" s="4">
        <v>0</v>
      </c>
      <c r="L610" s="4">
        <v>0</v>
      </c>
      <c r="M610" s="4">
        <v>3727.6000000000008</v>
      </c>
      <c r="N610" s="4">
        <v>95.139999999999986</v>
      </c>
      <c r="O610" s="3" t="s">
        <v>461</v>
      </c>
    </row>
    <row r="611" spans="1:15" x14ac:dyDescent="0.3">
      <c r="A611" s="3" t="s">
        <v>184</v>
      </c>
      <c r="B611" s="3" t="s">
        <v>185</v>
      </c>
      <c r="C611" s="3" t="s">
        <v>118</v>
      </c>
      <c r="D611" s="3" t="s">
        <v>14</v>
      </c>
      <c r="E611" s="3">
        <v>3020840</v>
      </c>
      <c r="F611" s="8" t="s">
        <v>12</v>
      </c>
      <c r="G611" s="3" t="s">
        <v>22</v>
      </c>
      <c r="H611" s="4">
        <v>14760435.680000005</v>
      </c>
      <c r="I611" s="4">
        <v>8860435.6800000053</v>
      </c>
      <c r="J611" s="4">
        <v>8140.61</v>
      </c>
      <c r="K611" s="4">
        <v>0</v>
      </c>
      <c r="L611" s="4">
        <v>0</v>
      </c>
      <c r="M611" s="4">
        <v>7957.8899999999994</v>
      </c>
      <c r="N611" s="4">
        <v>182.71999999999997</v>
      </c>
      <c r="O611" s="3" t="s">
        <v>461</v>
      </c>
    </row>
    <row r="612" spans="1:15" x14ac:dyDescent="0.3">
      <c r="A612" s="3" t="s">
        <v>184</v>
      </c>
      <c r="B612" s="3" t="s">
        <v>185</v>
      </c>
      <c r="C612" s="3" t="s">
        <v>118</v>
      </c>
      <c r="D612" s="3" t="s">
        <v>14</v>
      </c>
      <c r="E612" s="3">
        <v>3540365</v>
      </c>
      <c r="F612" s="8" t="s">
        <v>12</v>
      </c>
      <c r="G612" s="3" t="s">
        <v>22</v>
      </c>
      <c r="H612" s="4">
        <v>14760435.680000005</v>
      </c>
      <c r="I612" s="4">
        <v>8860435.6800000053</v>
      </c>
      <c r="J612" s="4">
        <v>9151.4500000000025</v>
      </c>
      <c r="K612" s="4">
        <v>0</v>
      </c>
      <c r="L612" s="4">
        <v>0</v>
      </c>
      <c r="M612" s="4">
        <v>8685.4200000000019</v>
      </c>
      <c r="N612" s="4">
        <v>466.03000000000009</v>
      </c>
      <c r="O612" s="3" t="s">
        <v>461</v>
      </c>
    </row>
    <row r="613" spans="1:15" x14ac:dyDescent="0.3">
      <c r="A613" s="3" t="s">
        <v>184</v>
      </c>
      <c r="B613" s="3" t="s">
        <v>185</v>
      </c>
      <c r="C613" s="3" t="s">
        <v>131</v>
      </c>
      <c r="D613" s="3" t="s">
        <v>14</v>
      </c>
      <c r="E613" s="3">
        <v>3021081</v>
      </c>
      <c r="F613" s="8" t="s">
        <v>12</v>
      </c>
      <c r="G613" s="3" t="s">
        <v>22</v>
      </c>
      <c r="H613" s="4">
        <v>14760435.680000005</v>
      </c>
      <c r="I613" s="4">
        <v>8860435.6800000053</v>
      </c>
      <c r="J613" s="4">
        <v>2783.77</v>
      </c>
      <c r="K613" s="4">
        <v>0</v>
      </c>
      <c r="L613" s="4">
        <v>0</v>
      </c>
      <c r="M613" s="4">
        <v>1225.3699999999999</v>
      </c>
      <c r="N613" s="4">
        <v>1558.4</v>
      </c>
      <c r="O613" s="3" t="s">
        <v>461</v>
      </c>
    </row>
    <row r="614" spans="1:15" x14ac:dyDescent="0.3">
      <c r="A614" s="3" t="s">
        <v>184</v>
      </c>
      <c r="B614" s="3" t="s">
        <v>185</v>
      </c>
      <c r="C614" s="3" t="s">
        <v>10</v>
      </c>
      <c r="D614" s="3" t="s">
        <v>14</v>
      </c>
      <c r="E614" s="3">
        <v>3022311</v>
      </c>
      <c r="F614" s="8" t="s">
        <v>12</v>
      </c>
      <c r="G614" s="3" t="s">
        <v>22</v>
      </c>
      <c r="H614" s="4">
        <v>14760435.680000005</v>
      </c>
      <c r="I614" s="4">
        <v>8860435.6800000053</v>
      </c>
      <c r="J614" s="4">
        <v>15743.480000000001</v>
      </c>
      <c r="K614" s="4">
        <v>0</v>
      </c>
      <c r="L614" s="4">
        <v>0</v>
      </c>
      <c r="M614" s="4">
        <v>15280.7</v>
      </c>
      <c r="N614" s="4">
        <v>462.78</v>
      </c>
      <c r="O614" s="3" t="s">
        <v>461</v>
      </c>
    </row>
    <row r="615" spans="1:15" x14ac:dyDescent="0.3">
      <c r="A615" s="3" t="s">
        <v>184</v>
      </c>
      <c r="B615" s="3" t="s">
        <v>185</v>
      </c>
      <c r="C615" s="3" t="s">
        <v>10</v>
      </c>
      <c r="D615" s="3" t="s">
        <v>14</v>
      </c>
      <c r="E615" s="3">
        <v>3022324</v>
      </c>
      <c r="F615" s="8" t="s">
        <v>12</v>
      </c>
      <c r="G615" s="3" t="s">
        <v>22</v>
      </c>
      <c r="H615" s="4">
        <v>14760435.680000005</v>
      </c>
      <c r="I615" s="4">
        <v>8860435.6800000053</v>
      </c>
      <c r="J615" s="4">
        <v>3114.96</v>
      </c>
      <c r="K615" s="4">
        <v>0</v>
      </c>
      <c r="L615" s="4">
        <v>0</v>
      </c>
      <c r="M615" s="4">
        <v>3079.9</v>
      </c>
      <c r="N615" s="4">
        <v>35.06</v>
      </c>
      <c r="O615" s="3" t="s">
        <v>461</v>
      </c>
    </row>
    <row r="616" spans="1:15" x14ac:dyDescent="0.3">
      <c r="A616" s="3" t="s">
        <v>184</v>
      </c>
      <c r="B616" s="3" t="s">
        <v>185</v>
      </c>
      <c r="C616" s="3" t="s">
        <v>137</v>
      </c>
      <c r="D616" s="3" t="s">
        <v>14</v>
      </c>
      <c r="E616" s="3">
        <v>3021082</v>
      </c>
      <c r="F616" s="8" t="s">
        <v>12</v>
      </c>
      <c r="G616" s="3" t="s">
        <v>22</v>
      </c>
      <c r="H616" s="4">
        <v>14760435.680000005</v>
      </c>
      <c r="I616" s="4">
        <v>8860435.6800000053</v>
      </c>
      <c r="J616" s="4">
        <v>456.51</v>
      </c>
      <c r="K616" s="4">
        <v>0</v>
      </c>
      <c r="L616" s="4">
        <v>0</v>
      </c>
      <c r="M616" s="4">
        <v>456.51</v>
      </c>
      <c r="N616" s="4">
        <v>0</v>
      </c>
      <c r="O616" s="3" t="s">
        <v>461</v>
      </c>
    </row>
    <row r="617" spans="1:15" x14ac:dyDescent="0.3">
      <c r="A617" s="3" t="s">
        <v>184</v>
      </c>
      <c r="B617" s="3" t="s">
        <v>185</v>
      </c>
      <c r="C617" s="3" t="s">
        <v>217</v>
      </c>
      <c r="D617" s="3" t="s">
        <v>14</v>
      </c>
      <c r="E617" s="3">
        <v>3021083</v>
      </c>
      <c r="F617" s="8" t="s">
        <v>12</v>
      </c>
      <c r="G617" s="3" t="s">
        <v>22</v>
      </c>
      <c r="H617" s="4">
        <v>14760435.680000005</v>
      </c>
      <c r="I617" s="4">
        <v>8860435.6800000053</v>
      </c>
      <c r="J617" s="4">
        <v>2388.65</v>
      </c>
      <c r="K617" s="4">
        <v>0</v>
      </c>
      <c r="L617" s="4">
        <v>0</v>
      </c>
      <c r="M617" s="4">
        <v>2313.86</v>
      </c>
      <c r="N617" s="4">
        <v>74.789999999999992</v>
      </c>
      <c r="O617" s="3" t="s">
        <v>461</v>
      </c>
    </row>
    <row r="618" spans="1:15" x14ac:dyDescent="0.3">
      <c r="A618" s="3" t="s">
        <v>184</v>
      </c>
      <c r="B618" s="3" t="s">
        <v>185</v>
      </c>
      <c r="C618" s="3" t="s">
        <v>91</v>
      </c>
      <c r="D618" s="3" t="s">
        <v>14</v>
      </c>
      <c r="E618" s="3">
        <v>3022312</v>
      </c>
      <c r="F618" s="8" t="s">
        <v>12</v>
      </c>
      <c r="G618" s="3" t="s">
        <v>22</v>
      </c>
      <c r="H618" s="4">
        <v>14760435.680000005</v>
      </c>
      <c r="I618" s="4">
        <v>8860435.6800000053</v>
      </c>
      <c r="J618" s="4">
        <v>2218.17</v>
      </c>
      <c r="K618" s="4">
        <v>0</v>
      </c>
      <c r="L618" s="4">
        <v>0</v>
      </c>
      <c r="M618" s="4">
        <v>2218.17</v>
      </c>
      <c r="N618" s="4">
        <v>0</v>
      </c>
      <c r="O618" s="3" t="s">
        <v>461</v>
      </c>
    </row>
    <row r="619" spans="1:15" x14ac:dyDescent="0.3">
      <c r="A619" s="3" t="s">
        <v>184</v>
      </c>
      <c r="B619" s="3" t="s">
        <v>185</v>
      </c>
      <c r="C619" s="3" t="s">
        <v>91</v>
      </c>
      <c r="D619" s="3" t="s">
        <v>14</v>
      </c>
      <c r="E619" s="3">
        <v>3021084</v>
      </c>
      <c r="F619" s="8" t="s">
        <v>12</v>
      </c>
      <c r="G619" s="3" t="s">
        <v>22</v>
      </c>
      <c r="H619" s="4">
        <v>14760435.680000005</v>
      </c>
      <c r="I619" s="4">
        <v>8860435.6800000053</v>
      </c>
      <c r="J619" s="4">
        <v>4733.2199999999993</v>
      </c>
      <c r="K619" s="4">
        <v>0</v>
      </c>
      <c r="L619" s="4">
        <v>0</v>
      </c>
      <c r="M619" s="4">
        <v>4521.95</v>
      </c>
      <c r="N619" s="4">
        <v>211.26999999999998</v>
      </c>
      <c r="O619" s="3" t="s">
        <v>461</v>
      </c>
    </row>
    <row r="620" spans="1:15" x14ac:dyDescent="0.3">
      <c r="A620" s="3" t="s">
        <v>184</v>
      </c>
      <c r="B620" s="3" t="s">
        <v>185</v>
      </c>
      <c r="C620" s="3" t="s">
        <v>410</v>
      </c>
      <c r="D620" s="3" t="s">
        <v>14</v>
      </c>
      <c r="E620" s="3">
        <v>3021085</v>
      </c>
      <c r="F620" s="8" t="s">
        <v>12</v>
      </c>
      <c r="G620" s="3" t="s">
        <v>22</v>
      </c>
      <c r="H620" s="4">
        <v>14760435.680000005</v>
      </c>
      <c r="I620" s="4">
        <v>8860435.6800000053</v>
      </c>
      <c r="J620" s="4">
        <v>1993.2200000000003</v>
      </c>
      <c r="K620" s="4">
        <v>0</v>
      </c>
      <c r="L620" s="4">
        <v>0</v>
      </c>
      <c r="M620" s="4">
        <v>1993.2200000000003</v>
      </c>
      <c r="N620" s="4">
        <v>0</v>
      </c>
      <c r="O620" s="3" t="s">
        <v>461</v>
      </c>
    </row>
    <row r="621" spans="1:15" x14ac:dyDescent="0.3">
      <c r="A621" s="3" t="s">
        <v>184</v>
      </c>
      <c r="B621" s="3" t="s">
        <v>185</v>
      </c>
      <c r="C621" s="3" t="s">
        <v>33</v>
      </c>
      <c r="D621" s="3" t="s">
        <v>14</v>
      </c>
      <c r="E621" s="3">
        <v>3020842</v>
      </c>
      <c r="F621" s="8" t="s">
        <v>12</v>
      </c>
      <c r="G621" s="3" t="s">
        <v>22</v>
      </c>
      <c r="H621" s="4">
        <v>14760435.680000005</v>
      </c>
      <c r="I621" s="4">
        <v>8860435.6800000053</v>
      </c>
      <c r="J621" s="4">
        <v>12649.45</v>
      </c>
      <c r="K621" s="4">
        <v>0</v>
      </c>
      <c r="L621" s="4">
        <v>0</v>
      </c>
      <c r="M621" s="4">
        <v>9300.9</v>
      </c>
      <c r="N621" s="4">
        <v>3348.5500000000006</v>
      </c>
      <c r="O621" s="3" t="s">
        <v>461</v>
      </c>
    </row>
    <row r="622" spans="1:15" x14ac:dyDescent="0.3">
      <c r="A622" s="3" t="s">
        <v>184</v>
      </c>
      <c r="B622" s="3" t="s">
        <v>185</v>
      </c>
      <c r="C622" s="3" t="s">
        <v>33</v>
      </c>
      <c r="D622" s="3" t="s">
        <v>14</v>
      </c>
      <c r="E622" s="3">
        <v>3020063</v>
      </c>
      <c r="F622" s="8" t="s">
        <v>12</v>
      </c>
      <c r="G622" s="3" t="s">
        <v>22</v>
      </c>
      <c r="H622" s="4">
        <v>14760435.680000005</v>
      </c>
      <c r="I622" s="4">
        <v>8860435.6800000053</v>
      </c>
      <c r="J622" s="4">
        <v>41593.5</v>
      </c>
      <c r="K622" s="4">
        <v>0</v>
      </c>
      <c r="L622" s="4">
        <v>0</v>
      </c>
      <c r="M622" s="4">
        <v>39584.58</v>
      </c>
      <c r="N622" s="4">
        <v>2008.9200000000005</v>
      </c>
      <c r="O622" s="3" t="s">
        <v>461</v>
      </c>
    </row>
    <row r="623" spans="1:15" x14ac:dyDescent="0.3">
      <c r="A623" s="3" t="s">
        <v>184</v>
      </c>
      <c r="B623" s="3" t="s">
        <v>185</v>
      </c>
      <c r="C623" s="3" t="s">
        <v>142</v>
      </c>
      <c r="D623" s="3" t="s">
        <v>14</v>
      </c>
      <c r="E623" s="3">
        <v>3540294</v>
      </c>
      <c r="F623" s="8" t="s">
        <v>12</v>
      </c>
      <c r="G623" s="3" t="s">
        <v>22</v>
      </c>
      <c r="H623" s="4">
        <v>14760435.680000005</v>
      </c>
      <c r="I623" s="4">
        <v>8860435.6800000053</v>
      </c>
      <c r="J623" s="4">
        <v>2153.4700000000003</v>
      </c>
      <c r="K623" s="4">
        <v>0</v>
      </c>
      <c r="L623" s="4">
        <v>0</v>
      </c>
      <c r="M623" s="4">
        <v>1887.98</v>
      </c>
      <c r="N623" s="4">
        <v>265.49</v>
      </c>
      <c r="O623" s="3" t="s">
        <v>461</v>
      </c>
    </row>
    <row r="624" spans="1:15" x14ac:dyDescent="0.3">
      <c r="A624" s="3" t="s">
        <v>184</v>
      </c>
      <c r="B624" s="3" t="s">
        <v>185</v>
      </c>
      <c r="C624" s="3" t="s">
        <v>142</v>
      </c>
      <c r="D624" s="3" t="s">
        <v>14</v>
      </c>
      <c r="E624" s="3">
        <v>1131245</v>
      </c>
      <c r="F624" s="8" t="s">
        <v>12</v>
      </c>
      <c r="G624" s="3" t="s">
        <v>22</v>
      </c>
      <c r="H624" s="4">
        <v>14760435.680000005</v>
      </c>
      <c r="I624" s="4">
        <v>8860435.6800000053</v>
      </c>
      <c r="J624" s="4">
        <v>3712.5799999999995</v>
      </c>
      <c r="K624" s="4">
        <v>0</v>
      </c>
      <c r="L624" s="4">
        <v>0</v>
      </c>
      <c r="M624" s="4">
        <v>3604.1499999999996</v>
      </c>
      <c r="N624" s="4">
        <v>108.42999999999992</v>
      </c>
      <c r="O624" s="3" t="s">
        <v>461</v>
      </c>
    </row>
    <row r="625" spans="1:16" x14ac:dyDescent="0.3">
      <c r="A625" s="3" t="s">
        <v>184</v>
      </c>
      <c r="B625" s="3" t="s">
        <v>185</v>
      </c>
      <c r="C625" s="3" t="s">
        <v>315</v>
      </c>
      <c r="D625" s="3" t="s">
        <v>14</v>
      </c>
      <c r="E625" s="3">
        <v>3021086</v>
      </c>
      <c r="F625" s="8" t="s">
        <v>12</v>
      </c>
      <c r="G625" s="3" t="s">
        <v>22</v>
      </c>
      <c r="H625" s="4">
        <v>14760435.680000005</v>
      </c>
      <c r="I625" s="4">
        <v>8860435.6800000053</v>
      </c>
      <c r="J625" s="4">
        <v>1735.0400000000002</v>
      </c>
      <c r="K625" s="4">
        <v>0</v>
      </c>
      <c r="L625" s="4">
        <v>0</v>
      </c>
      <c r="M625" s="4">
        <v>1706.65</v>
      </c>
      <c r="N625" s="4">
        <v>28.39</v>
      </c>
      <c r="O625" s="3" t="s">
        <v>461</v>
      </c>
    </row>
    <row r="626" spans="1:16" x14ac:dyDescent="0.3">
      <c r="A626" s="3" t="s">
        <v>184</v>
      </c>
      <c r="B626" s="3" t="s">
        <v>185</v>
      </c>
      <c r="C626" s="3" t="s">
        <v>293</v>
      </c>
      <c r="D626" s="3" t="s">
        <v>14</v>
      </c>
      <c r="E626" s="3">
        <v>3020843</v>
      </c>
      <c r="F626" s="8" t="s">
        <v>12</v>
      </c>
      <c r="G626" s="3" t="s">
        <v>22</v>
      </c>
      <c r="H626" s="4">
        <v>14760435.680000005</v>
      </c>
      <c r="I626" s="4">
        <v>8860435.6800000053</v>
      </c>
      <c r="J626" s="4">
        <v>756.4799999999999</v>
      </c>
      <c r="K626" s="4">
        <v>0</v>
      </c>
      <c r="L626" s="4">
        <v>0</v>
      </c>
      <c r="M626" s="4">
        <v>752.9899999999999</v>
      </c>
      <c r="N626" s="4">
        <v>3.4900000000000007</v>
      </c>
      <c r="O626" s="3" t="s">
        <v>461</v>
      </c>
    </row>
    <row r="627" spans="1:16" x14ac:dyDescent="0.3">
      <c r="A627" s="3" t="s">
        <v>184</v>
      </c>
      <c r="B627" s="3" t="s">
        <v>185</v>
      </c>
      <c r="C627" s="3" t="s">
        <v>293</v>
      </c>
      <c r="D627" s="3" t="s">
        <v>14</v>
      </c>
      <c r="E627" s="3">
        <v>3021087</v>
      </c>
      <c r="F627" s="8" t="s">
        <v>12</v>
      </c>
      <c r="G627" s="3" t="s">
        <v>22</v>
      </c>
      <c r="H627" s="4">
        <v>14760435.680000005</v>
      </c>
      <c r="I627" s="4">
        <v>8860435.6800000053</v>
      </c>
      <c r="J627" s="4">
        <v>1634.92</v>
      </c>
      <c r="K627" s="4">
        <v>0</v>
      </c>
      <c r="L627" s="4">
        <v>0</v>
      </c>
      <c r="M627" s="4">
        <v>686.37</v>
      </c>
      <c r="N627" s="4">
        <v>948.55000000000007</v>
      </c>
      <c r="O627" s="3" t="s">
        <v>461</v>
      </c>
    </row>
    <row r="628" spans="1:16" x14ac:dyDescent="0.3">
      <c r="A628" s="3" t="s">
        <v>184</v>
      </c>
      <c r="B628" s="3" t="s">
        <v>185</v>
      </c>
      <c r="C628" s="3" t="s">
        <v>128</v>
      </c>
      <c r="D628" s="3" t="s">
        <v>14</v>
      </c>
      <c r="E628" s="3">
        <v>1131530</v>
      </c>
      <c r="F628" s="8" t="s">
        <v>12</v>
      </c>
      <c r="G628" s="3" t="s">
        <v>22</v>
      </c>
      <c r="H628" s="4">
        <v>14760435.680000005</v>
      </c>
      <c r="I628" s="4">
        <v>8860435.6800000053</v>
      </c>
      <c r="J628" s="4">
        <v>1400.5700000000002</v>
      </c>
      <c r="K628" s="4">
        <v>0</v>
      </c>
      <c r="L628" s="4">
        <v>0</v>
      </c>
      <c r="M628" s="4">
        <v>1325.66</v>
      </c>
      <c r="N628" s="4">
        <v>74.91</v>
      </c>
      <c r="O628" s="3" t="s">
        <v>461</v>
      </c>
    </row>
    <row r="629" spans="1:16" x14ac:dyDescent="0.3">
      <c r="A629" s="3" t="s">
        <v>184</v>
      </c>
      <c r="B629" s="3" t="s">
        <v>185</v>
      </c>
      <c r="C629" s="3" t="s">
        <v>128</v>
      </c>
      <c r="D629" s="3" t="s">
        <v>14</v>
      </c>
      <c r="E629" s="3">
        <v>3540366</v>
      </c>
      <c r="F629" s="8" t="s">
        <v>12</v>
      </c>
      <c r="G629" s="3" t="s">
        <v>22</v>
      </c>
      <c r="H629" s="4">
        <v>14760435.680000005</v>
      </c>
      <c r="I629" s="4">
        <v>8860435.6800000053</v>
      </c>
      <c r="J629" s="4">
        <v>1370.62</v>
      </c>
      <c r="K629" s="4">
        <v>0</v>
      </c>
      <c r="L629" s="4">
        <v>0</v>
      </c>
      <c r="M629" s="4">
        <v>1352.1799999999998</v>
      </c>
      <c r="N629" s="4">
        <v>18.439999999999998</v>
      </c>
      <c r="O629" s="3" t="s">
        <v>461</v>
      </c>
    </row>
    <row r="630" spans="1:16" x14ac:dyDescent="0.3">
      <c r="A630" s="3" t="s">
        <v>186</v>
      </c>
      <c r="B630" s="3" t="s">
        <v>187</v>
      </c>
      <c r="C630" s="3" t="s">
        <v>30</v>
      </c>
      <c r="D630" s="3" t="s">
        <v>14</v>
      </c>
      <c r="E630" s="3" t="s">
        <v>386</v>
      </c>
      <c r="F630" s="8" t="s">
        <v>12</v>
      </c>
      <c r="G630" s="3" t="s">
        <v>22</v>
      </c>
      <c r="H630" s="4">
        <v>953787.04000000015</v>
      </c>
      <c r="I630" s="4">
        <v>953787.04000000015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3" t="s">
        <v>460</v>
      </c>
    </row>
    <row r="631" spans="1:16" x14ac:dyDescent="0.3">
      <c r="A631" s="3" t="s">
        <v>375</v>
      </c>
      <c r="B631" s="3" t="s">
        <v>376</v>
      </c>
      <c r="C631" s="3" t="s">
        <v>197</v>
      </c>
      <c r="D631" s="3" t="s">
        <v>14</v>
      </c>
      <c r="E631" s="3" t="s">
        <v>386</v>
      </c>
      <c r="F631" s="8" t="s">
        <v>12</v>
      </c>
      <c r="G631" s="3" t="s">
        <v>22</v>
      </c>
      <c r="H631" s="4">
        <v>417235.6</v>
      </c>
      <c r="I631" s="4">
        <v>417235.6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3" t="s">
        <v>460</v>
      </c>
    </row>
    <row r="632" spans="1:16" x14ac:dyDescent="0.3">
      <c r="A632" s="3" t="s">
        <v>37</v>
      </c>
      <c r="B632" s="3" t="s">
        <v>38</v>
      </c>
      <c r="C632" s="3" t="s">
        <v>36</v>
      </c>
      <c r="D632" s="3" t="s">
        <v>14</v>
      </c>
      <c r="E632" s="3" t="s">
        <v>386</v>
      </c>
      <c r="F632" s="8" t="s">
        <v>12</v>
      </c>
      <c r="G632" s="3" t="s">
        <v>485</v>
      </c>
      <c r="H632" s="4">
        <v>20716.38</v>
      </c>
      <c r="I632" s="4">
        <v>20716.38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3" t="s">
        <v>460</v>
      </c>
      <c r="P632" s="3" t="s">
        <v>520</v>
      </c>
    </row>
    <row r="633" spans="1:16" x14ac:dyDescent="0.3">
      <c r="A633" s="3" t="s">
        <v>62</v>
      </c>
      <c r="B633" s="3" t="s">
        <v>63</v>
      </c>
      <c r="C633" s="3" t="s">
        <v>61</v>
      </c>
      <c r="D633" s="3" t="s">
        <v>16</v>
      </c>
      <c r="E633" s="3">
        <v>3540201</v>
      </c>
      <c r="F633" s="8" t="s">
        <v>12</v>
      </c>
      <c r="G633" s="3" t="s">
        <v>22</v>
      </c>
      <c r="H633" s="4">
        <v>302771.37</v>
      </c>
      <c r="I633" s="4">
        <v>302771.37</v>
      </c>
      <c r="J633" s="4">
        <v>218216.82</v>
      </c>
      <c r="K633" s="4">
        <v>0</v>
      </c>
      <c r="L633" s="4">
        <v>0</v>
      </c>
      <c r="M633" s="4">
        <v>185239.79</v>
      </c>
      <c r="N633" s="4">
        <v>32977.03</v>
      </c>
      <c r="O633" s="3" t="s">
        <v>460</v>
      </c>
      <c r="P633" s="3" t="s">
        <v>521</v>
      </c>
    </row>
    <row r="634" spans="1:16" x14ac:dyDescent="0.3">
      <c r="A634" s="3" t="s">
        <v>102</v>
      </c>
      <c r="B634" s="3" t="s">
        <v>103</v>
      </c>
      <c r="C634" s="3" t="s">
        <v>104</v>
      </c>
      <c r="D634" s="3" t="s">
        <v>11</v>
      </c>
      <c r="E634" s="3" t="s">
        <v>386</v>
      </c>
      <c r="F634" s="8" t="s">
        <v>12</v>
      </c>
      <c r="G634" s="3" t="s">
        <v>13</v>
      </c>
      <c r="H634" s="4">
        <v>276822.12</v>
      </c>
      <c r="I634" s="4">
        <v>16822.12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3" t="s">
        <v>460</v>
      </c>
    </row>
    <row r="635" spans="1:16" x14ac:dyDescent="0.3">
      <c r="A635" s="3" t="s">
        <v>168</v>
      </c>
      <c r="B635" s="3" t="s">
        <v>169</v>
      </c>
      <c r="C635" s="3" t="s">
        <v>94</v>
      </c>
      <c r="D635" s="3" t="s">
        <v>11</v>
      </c>
      <c r="E635" s="3" t="s">
        <v>386</v>
      </c>
      <c r="F635" s="8" t="s">
        <v>12</v>
      </c>
      <c r="G635" s="3" t="s">
        <v>22</v>
      </c>
      <c r="H635" s="4">
        <v>1640065.42</v>
      </c>
      <c r="I635" s="4">
        <v>1640065.42</v>
      </c>
      <c r="J635" s="4">
        <v>0</v>
      </c>
      <c r="K635" s="4">
        <v>0</v>
      </c>
      <c r="L635" s="4">
        <v>100000</v>
      </c>
      <c r="M635" s="4">
        <v>0</v>
      </c>
      <c r="N635" s="4">
        <v>0</v>
      </c>
      <c r="O635" s="3" t="s">
        <v>460</v>
      </c>
      <c r="P635" s="3" t="s">
        <v>522</v>
      </c>
    </row>
    <row r="636" spans="1:16" x14ac:dyDescent="0.3">
      <c r="A636" s="3" t="s">
        <v>172</v>
      </c>
      <c r="B636" s="3" t="s">
        <v>173</v>
      </c>
      <c r="C636" s="3" t="s">
        <v>237</v>
      </c>
      <c r="D636" s="3" t="s">
        <v>14</v>
      </c>
      <c r="E636" s="3">
        <v>1570015</v>
      </c>
      <c r="F636" s="8" t="s">
        <v>12</v>
      </c>
      <c r="G636" s="3" t="s">
        <v>13</v>
      </c>
      <c r="H636" s="4">
        <v>531562.90159999998</v>
      </c>
      <c r="I636" s="4">
        <v>312201.51999999996</v>
      </c>
      <c r="J636" s="4">
        <v>3695.39</v>
      </c>
      <c r="K636" s="4">
        <v>0</v>
      </c>
      <c r="L636" s="4">
        <v>0</v>
      </c>
      <c r="M636" s="4">
        <v>0</v>
      </c>
      <c r="N636" s="4">
        <v>3695.39</v>
      </c>
      <c r="O636" s="3" t="s">
        <v>460</v>
      </c>
    </row>
    <row r="637" spans="1:16" x14ac:dyDescent="0.3">
      <c r="A637" s="3" t="s">
        <v>172</v>
      </c>
      <c r="B637" s="3" t="s">
        <v>173</v>
      </c>
      <c r="C637" s="3" t="s">
        <v>237</v>
      </c>
      <c r="D637" s="3" t="s">
        <v>16</v>
      </c>
      <c r="E637" s="3">
        <v>1630003</v>
      </c>
      <c r="F637" s="8" t="s">
        <v>12</v>
      </c>
      <c r="G637" s="3" t="s">
        <v>13</v>
      </c>
      <c r="H637" s="4">
        <v>531562.90159999998</v>
      </c>
      <c r="I637" s="4">
        <v>312201.51999999996</v>
      </c>
      <c r="J637" s="4">
        <v>1557.0700000000002</v>
      </c>
      <c r="K637" s="4">
        <v>0</v>
      </c>
      <c r="L637" s="4">
        <v>0</v>
      </c>
      <c r="M637" s="4">
        <v>0</v>
      </c>
      <c r="N637" s="4">
        <v>1557.0700000000002</v>
      </c>
      <c r="O637" s="3" t="s">
        <v>460</v>
      </c>
    </row>
    <row r="638" spans="1:16" x14ac:dyDescent="0.3">
      <c r="A638" s="3" t="s">
        <v>172</v>
      </c>
      <c r="B638" s="3" t="s">
        <v>173</v>
      </c>
      <c r="C638" s="3" t="s">
        <v>237</v>
      </c>
      <c r="D638" s="3" t="s">
        <v>19</v>
      </c>
      <c r="E638" s="3">
        <v>2500070</v>
      </c>
      <c r="F638" s="8" t="s">
        <v>12</v>
      </c>
      <c r="G638" s="3" t="s">
        <v>13</v>
      </c>
      <c r="H638" s="4">
        <v>531562.90159999998</v>
      </c>
      <c r="I638" s="4">
        <v>312201.51999999996</v>
      </c>
      <c r="J638" s="4">
        <v>2892.85</v>
      </c>
      <c r="K638" s="4">
        <v>0</v>
      </c>
      <c r="L638" s="4">
        <v>0</v>
      </c>
      <c r="M638" s="4">
        <v>0</v>
      </c>
      <c r="N638" s="4">
        <v>2892.85</v>
      </c>
      <c r="O638" s="3" t="s">
        <v>460</v>
      </c>
    </row>
    <row r="639" spans="1:16" x14ac:dyDescent="0.3">
      <c r="A639" s="3" t="s">
        <v>198</v>
      </c>
      <c r="B639" s="3" t="s">
        <v>199</v>
      </c>
      <c r="C639" s="3" t="s">
        <v>200</v>
      </c>
      <c r="D639" s="3" t="s">
        <v>11</v>
      </c>
      <c r="E639" s="3" t="s">
        <v>386</v>
      </c>
      <c r="F639" s="8" t="s">
        <v>12</v>
      </c>
      <c r="G639" s="3" t="s">
        <v>13</v>
      </c>
      <c r="H639" s="4">
        <v>454167.99060398346</v>
      </c>
      <c r="I639" s="4">
        <v>87463.06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3" t="s">
        <v>460</v>
      </c>
    </row>
    <row r="640" spans="1:16" x14ac:dyDescent="0.3">
      <c r="A640" s="3" t="s">
        <v>201</v>
      </c>
      <c r="B640" s="3" t="s">
        <v>202</v>
      </c>
      <c r="C640" s="3" t="s">
        <v>200</v>
      </c>
      <c r="D640" s="3" t="s">
        <v>80</v>
      </c>
      <c r="E640" s="3" t="s">
        <v>386</v>
      </c>
      <c r="F640" s="8" t="s">
        <v>12</v>
      </c>
      <c r="G640" s="3" t="s">
        <v>13</v>
      </c>
      <c r="H640" s="4">
        <v>314851.63</v>
      </c>
      <c r="I640" s="4">
        <v>26904.82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3" t="s">
        <v>460</v>
      </c>
    </row>
    <row r="641" spans="1:15" x14ac:dyDescent="0.3">
      <c r="A641" s="3" t="s">
        <v>203</v>
      </c>
      <c r="B641" s="3" t="s">
        <v>204</v>
      </c>
      <c r="C641" s="3" t="s">
        <v>61</v>
      </c>
      <c r="D641" s="3" t="s">
        <v>11</v>
      </c>
      <c r="E641" s="3" t="s">
        <v>386</v>
      </c>
      <c r="F641" s="8" t="s">
        <v>12</v>
      </c>
      <c r="G641" s="3" t="s">
        <v>22</v>
      </c>
      <c r="H641" s="4">
        <v>168470.19</v>
      </c>
      <c r="I641" s="4">
        <v>168470.19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3" t="s">
        <v>460</v>
      </c>
    </row>
    <row r="642" spans="1:15" x14ac:dyDescent="0.3">
      <c r="A642" s="3" t="s">
        <v>205</v>
      </c>
      <c r="B642" s="3" t="s">
        <v>206</v>
      </c>
      <c r="C642" s="3" t="s">
        <v>65</v>
      </c>
      <c r="D642" s="3" t="s">
        <v>80</v>
      </c>
      <c r="E642" s="3" t="s">
        <v>386</v>
      </c>
      <c r="F642" s="8" t="s">
        <v>12</v>
      </c>
      <c r="G642" s="3" t="s">
        <v>13</v>
      </c>
      <c r="H642" s="4">
        <v>708057.51</v>
      </c>
      <c r="I642" s="4">
        <v>30969.58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3" t="s">
        <v>460</v>
      </c>
    </row>
    <row r="643" spans="1:15" x14ac:dyDescent="0.3">
      <c r="A643" s="3" t="s">
        <v>207</v>
      </c>
      <c r="B643" s="3" t="s">
        <v>208</v>
      </c>
      <c r="C643" s="3" t="s">
        <v>161</v>
      </c>
      <c r="D643" s="3" t="s">
        <v>80</v>
      </c>
      <c r="E643" s="3">
        <v>3541188</v>
      </c>
      <c r="F643" s="8" t="s">
        <v>12</v>
      </c>
      <c r="G643" s="3" t="s">
        <v>13</v>
      </c>
      <c r="H643" s="4">
        <v>234168.02999999997</v>
      </c>
      <c r="I643" s="4">
        <v>135881.35999999999</v>
      </c>
      <c r="J643" s="4">
        <v>1713.33</v>
      </c>
      <c r="K643" s="4">
        <v>0</v>
      </c>
      <c r="L643" s="4">
        <v>0</v>
      </c>
      <c r="M643" s="4">
        <v>0</v>
      </c>
      <c r="N643" s="4">
        <v>1713.33</v>
      </c>
      <c r="O643" s="3" t="s">
        <v>460</v>
      </c>
    </row>
    <row r="644" spans="1:15" x14ac:dyDescent="0.3">
      <c r="A644" s="3" t="s">
        <v>209</v>
      </c>
      <c r="B644" s="3" t="s">
        <v>210</v>
      </c>
      <c r="C644" s="3" t="s">
        <v>107</v>
      </c>
      <c r="D644" s="3" t="s">
        <v>80</v>
      </c>
      <c r="E644" s="3">
        <v>3541570</v>
      </c>
      <c r="F644" s="8" t="s">
        <v>12</v>
      </c>
      <c r="G644" s="3" t="s">
        <v>13</v>
      </c>
      <c r="H644" s="4">
        <v>242691.17</v>
      </c>
      <c r="I644" s="4">
        <v>12691.17</v>
      </c>
      <c r="J644" s="4">
        <v>1267.44</v>
      </c>
      <c r="K644" s="4">
        <v>0</v>
      </c>
      <c r="L644" s="4">
        <v>0</v>
      </c>
      <c r="M644" s="4">
        <v>0</v>
      </c>
      <c r="N644" s="4">
        <v>1267.44</v>
      </c>
      <c r="O644" s="3" t="s">
        <v>460</v>
      </c>
    </row>
    <row r="645" spans="1:15" x14ac:dyDescent="0.3">
      <c r="A645" s="3" t="s">
        <v>211</v>
      </c>
      <c r="B645" s="3" t="s">
        <v>212</v>
      </c>
      <c r="C645" s="3" t="s">
        <v>107</v>
      </c>
      <c r="D645" s="3" t="s">
        <v>11</v>
      </c>
      <c r="E645" s="3" t="s">
        <v>386</v>
      </c>
      <c r="F645" s="8" t="s">
        <v>12</v>
      </c>
      <c r="G645" s="3" t="s">
        <v>13</v>
      </c>
      <c r="H645" s="4">
        <v>410047.43499999994</v>
      </c>
      <c r="I645" s="4">
        <v>62896.73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3" t="s">
        <v>460</v>
      </c>
    </row>
    <row r="646" spans="1:15" x14ac:dyDescent="0.3">
      <c r="A646" s="3" t="s">
        <v>213</v>
      </c>
      <c r="B646" s="3" t="s">
        <v>214</v>
      </c>
      <c r="C646" s="3" t="s">
        <v>115</v>
      </c>
      <c r="D646" s="3" t="s">
        <v>11</v>
      </c>
      <c r="E646" s="3" t="s">
        <v>386</v>
      </c>
      <c r="F646" s="8" t="s">
        <v>12</v>
      </c>
      <c r="G646" s="3" t="s">
        <v>13</v>
      </c>
      <c r="H646" s="4">
        <v>123385.93</v>
      </c>
      <c r="I646" s="4">
        <v>22385.93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3" t="s">
        <v>460</v>
      </c>
    </row>
    <row r="647" spans="1:15" x14ac:dyDescent="0.3">
      <c r="A647" s="3" t="s">
        <v>377</v>
      </c>
      <c r="B647" s="3" t="s">
        <v>378</v>
      </c>
      <c r="C647" s="3" t="s">
        <v>118</v>
      </c>
      <c r="D647" s="3" t="s">
        <v>14</v>
      </c>
      <c r="E647" s="3" t="s">
        <v>386</v>
      </c>
      <c r="F647" s="8" t="s">
        <v>12</v>
      </c>
      <c r="G647" s="3" t="s">
        <v>22</v>
      </c>
      <c r="H647" s="4">
        <v>287705.63</v>
      </c>
      <c r="I647" s="4">
        <v>287705.63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3" t="s">
        <v>460</v>
      </c>
    </row>
    <row r="648" spans="1:15" x14ac:dyDescent="0.3">
      <c r="A648" s="3" t="s">
        <v>215</v>
      </c>
      <c r="B648" s="3" t="s">
        <v>216</v>
      </c>
      <c r="C648" s="3" t="s">
        <v>217</v>
      </c>
      <c r="D648" s="3" t="s">
        <v>16</v>
      </c>
      <c r="E648" s="3">
        <v>3022352</v>
      </c>
      <c r="F648" s="8" t="s">
        <v>12</v>
      </c>
      <c r="G648" s="3" t="s">
        <v>22</v>
      </c>
      <c r="H648" s="4">
        <v>1705183.02</v>
      </c>
      <c r="I648" s="4">
        <v>1705183.0199999998</v>
      </c>
      <c r="J648" s="4">
        <v>4920.0000000000009</v>
      </c>
      <c r="K648" s="4">
        <v>0</v>
      </c>
      <c r="L648" s="4">
        <v>0</v>
      </c>
      <c r="M648" s="4">
        <v>0</v>
      </c>
      <c r="N648" s="4">
        <v>4920.0000000000009</v>
      </c>
      <c r="O648" s="3" t="s">
        <v>460</v>
      </c>
    </row>
    <row r="649" spans="1:15" x14ac:dyDescent="0.3">
      <c r="A649" s="3" t="s">
        <v>387</v>
      </c>
      <c r="B649" s="3" t="s">
        <v>388</v>
      </c>
      <c r="C649" s="3" t="s">
        <v>131</v>
      </c>
      <c r="D649" s="3" t="s">
        <v>386</v>
      </c>
      <c r="E649" s="3" t="s">
        <v>386</v>
      </c>
      <c r="F649" s="8" t="s">
        <v>12</v>
      </c>
      <c r="G649" s="3" t="s">
        <v>13</v>
      </c>
      <c r="H649" s="4">
        <v>150000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3" t="s">
        <v>460</v>
      </c>
    </row>
    <row r="650" spans="1:15" x14ac:dyDescent="0.3">
      <c r="A650" s="3" t="s">
        <v>218</v>
      </c>
      <c r="B650" s="3" t="s">
        <v>219</v>
      </c>
      <c r="C650" s="3" t="s">
        <v>142</v>
      </c>
      <c r="D650" s="3" t="s">
        <v>16</v>
      </c>
      <c r="E650" s="3">
        <v>3022362</v>
      </c>
      <c r="F650" s="8" t="s">
        <v>12</v>
      </c>
      <c r="G650" s="3" t="s">
        <v>28</v>
      </c>
      <c r="H650" s="4">
        <v>1183156.57</v>
      </c>
      <c r="I650" s="4">
        <v>195063.63999999998</v>
      </c>
      <c r="J650" s="4">
        <v>110716.09999999999</v>
      </c>
      <c r="K650" s="4">
        <v>0</v>
      </c>
      <c r="L650" s="4">
        <v>0</v>
      </c>
      <c r="M650" s="4">
        <v>101315.26999999999</v>
      </c>
      <c r="N650" s="4">
        <v>9400.83</v>
      </c>
      <c r="O650" s="3" t="s">
        <v>460</v>
      </c>
    </row>
    <row r="651" spans="1:15" x14ac:dyDescent="0.3">
      <c r="A651" s="3" t="s">
        <v>218</v>
      </c>
      <c r="B651" s="3" t="s">
        <v>219</v>
      </c>
      <c r="C651" s="3" t="s">
        <v>142</v>
      </c>
      <c r="D651" s="3" t="s">
        <v>16</v>
      </c>
      <c r="E651" s="3">
        <v>3540170</v>
      </c>
      <c r="F651" s="8" t="s">
        <v>12</v>
      </c>
      <c r="G651" s="3" t="s">
        <v>28</v>
      </c>
      <c r="H651" s="4">
        <v>1183156.57</v>
      </c>
      <c r="I651" s="4">
        <v>195063.63999999998</v>
      </c>
      <c r="J651" s="4">
        <v>2823.23</v>
      </c>
      <c r="K651" s="4">
        <v>0</v>
      </c>
      <c r="L651" s="4">
        <v>0</v>
      </c>
      <c r="M651" s="4">
        <v>0</v>
      </c>
      <c r="N651" s="4">
        <v>2823.23</v>
      </c>
      <c r="O651" s="3" t="s">
        <v>460</v>
      </c>
    </row>
    <row r="652" spans="1:15" x14ac:dyDescent="0.3">
      <c r="A652" s="3" t="s">
        <v>220</v>
      </c>
      <c r="B652" s="3" t="s">
        <v>221</v>
      </c>
      <c r="C652" s="3" t="s">
        <v>27</v>
      </c>
      <c r="D652" s="3" t="s">
        <v>14</v>
      </c>
      <c r="E652" s="3">
        <v>1570018</v>
      </c>
      <c r="F652" s="8" t="s">
        <v>12</v>
      </c>
      <c r="G652" s="3" t="s">
        <v>22</v>
      </c>
      <c r="H652" s="4">
        <v>10700818.550000001</v>
      </c>
      <c r="I652" s="4">
        <v>939370.09</v>
      </c>
      <c r="J652" s="4">
        <v>61544.929999999993</v>
      </c>
      <c r="K652" s="4">
        <v>0</v>
      </c>
      <c r="L652" s="4">
        <v>0</v>
      </c>
      <c r="M652" s="4">
        <v>57742.259999999995</v>
      </c>
      <c r="N652" s="4">
        <v>3802.6699999999996</v>
      </c>
      <c r="O652" s="3" t="s">
        <v>461</v>
      </c>
    </row>
    <row r="653" spans="1:15" x14ac:dyDescent="0.3">
      <c r="A653" s="3" t="s">
        <v>220</v>
      </c>
      <c r="B653" s="3" t="s">
        <v>221</v>
      </c>
      <c r="C653" s="3" t="s">
        <v>27</v>
      </c>
      <c r="D653" s="3" t="s">
        <v>16</v>
      </c>
      <c r="E653" s="3">
        <v>1630007</v>
      </c>
      <c r="F653" s="8" t="s">
        <v>12</v>
      </c>
      <c r="G653" s="3" t="s">
        <v>22</v>
      </c>
      <c r="H653" s="4">
        <v>10700818.550000001</v>
      </c>
      <c r="I653" s="4">
        <v>939370.09</v>
      </c>
      <c r="J653" s="4">
        <v>8099.71</v>
      </c>
      <c r="K653" s="4">
        <v>0</v>
      </c>
      <c r="L653" s="4">
        <v>0</v>
      </c>
      <c r="M653" s="4">
        <v>0</v>
      </c>
      <c r="N653" s="4">
        <v>8099.71</v>
      </c>
      <c r="O653" s="3" t="s">
        <v>461</v>
      </c>
    </row>
    <row r="654" spans="1:15" x14ac:dyDescent="0.3">
      <c r="A654" s="3" t="s">
        <v>220</v>
      </c>
      <c r="B654" s="3" t="s">
        <v>221</v>
      </c>
      <c r="C654" s="3" t="s">
        <v>27</v>
      </c>
      <c r="D654" s="3" t="s">
        <v>11</v>
      </c>
      <c r="E654" s="3">
        <v>1530196</v>
      </c>
      <c r="F654" s="8" t="s">
        <v>12</v>
      </c>
      <c r="G654" s="3" t="s">
        <v>22</v>
      </c>
      <c r="H654" s="4">
        <v>10700818.550000001</v>
      </c>
      <c r="I654" s="4">
        <v>939370.09</v>
      </c>
      <c r="J654" s="4">
        <v>6331.35</v>
      </c>
      <c r="K654" s="4">
        <v>0</v>
      </c>
      <c r="L654" s="4">
        <v>0</v>
      </c>
      <c r="M654" s="4">
        <v>936</v>
      </c>
      <c r="N654" s="4">
        <v>5395.35</v>
      </c>
      <c r="O654" s="3" t="s">
        <v>461</v>
      </c>
    </row>
    <row r="655" spans="1:15" x14ac:dyDescent="0.3">
      <c r="A655" s="3" t="s">
        <v>220</v>
      </c>
      <c r="B655" s="3" t="s">
        <v>221</v>
      </c>
      <c r="C655" s="3" t="s">
        <v>268</v>
      </c>
      <c r="D655" s="3" t="s">
        <v>14</v>
      </c>
      <c r="E655" s="3">
        <v>3540149</v>
      </c>
      <c r="F655" s="8" t="s">
        <v>12</v>
      </c>
      <c r="G655" s="3" t="s">
        <v>22</v>
      </c>
      <c r="H655" s="4">
        <v>10700818.550000001</v>
      </c>
      <c r="I655" s="4">
        <v>939370.09</v>
      </c>
      <c r="J655" s="4">
        <v>184773.08999999997</v>
      </c>
      <c r="K655" s="4">
        <v>0</v>
      </c>
      <c r="L655" s="4">
        <v>0</v>
      </c>
      <c r="M655" s="4">
        <v>150824.06999999998</v>
      </c>
      <c r="N655" s="4">
        <v>33949.020000000004</v>
      </c>
      <c r="O655" s="3" t="s">
        <v>461</v>
      </c>
    </row>
    <row r="656" spans="1:15" x14ac:dyDescent="0.3">
      <c r="A656" s="3" t="s">
        <v>220</v>
      </c>
      <c r="B656" s="3" t="s">
        <v>221</v>
      </c>
      <c r="C656" s="3" t="s">
        <v>480</v>
      </c>
      <c r="D656" s="3" t="s">
        <v>16</v>
      </c>
      <c r="E656" s="3">
        <v>3540129</v>
      </c>
      <c r="F656" s="8" t="s">
        <v>12</v>
      </c>
      <c r="G656" s="3" t="s">
        <v>22</v>
      </c>
      <c r="H656" s="4">
        <v>10700818.550000001</v>
      </c>
      <c r="I656" s="4">
        <v>939370.09</v>
      </c>
      <c r="J656" s="4">
        <v>10000</v>
      </c>
      <c r="K656" s="4">
        <v>0</v>
      </c>
      <c r="L656" s="4">
        <v>0</v>
      </c>
      <c r="M656" s="4">
        <v>0</v>
      </c>
      <c r="N656" s="4">
        <v>10000</v>
      </c>
      <c r="O656" s="3" t="s">
        <v>461</v>
      </c>
    </row>
    <row r="657" spans="1:15" x14ac:dyDescent="0.3">
      <c r="A657" s="3" t="s">
        <v>220</v>
      </c>
      <c r="B657" s="3" t="s">
        <v>221</v>
      </c>
      <c r="C657" s="3" t="s">
        <v>161</v>
      </c>
      <c r="D657" s="3" t="s">
        <v>14</v>
      </c>
      <c r="E657" s="3">
        <v>3540202</v>
      </c>
      <c r="F657" s="8" t="s">
        <v>12</v>
      </c>
      <c r="G657" s="3" t="s">
        <v>22</v>
      </c>
      <c r="H657" s="4">
        <v>10700818.550000001</v>
      </c>
      <c r="I657" s="4">
        <v>939370.09</v>
      </c>
      <c r="J657" s="4">
        <v>39459.46</v>
      </c>
      <c r="K657" s="4">
        <v>0</v>
      </c>
      <c r="L657" s="4">
        <v>0</v>
      </c>
      <c r="M657" s="4">
        <v>37847</v>
      </c>
      <c r="N657" s="4">
        <v>1612.46</v>
      </c>
      <c r="O657" s="3" t="s">
        <v>461</v>
      </c>
    </row>
    <row r="658" spans="1:15" x14ac:dyDescent="0.3">
      <c r="A658" s="3" t="s">
        <v>220</v>
      </c>
      <c r="B658" s="3" t="s">
        <v>221</v>
      </c>
      <c r="C658" s="3" t="s">
        <v>104</v>
      </c>
      <c r="D658" s="3" t="s">
        <v>14</v>
      </c>
      <c r="E658" s="3">
        <v>3540150</v>
      </c>
      <c r="F658" s="8" t="s">
        <v>12</v>
      </c>
      <c r="G658" s="3" t="s">
        <v>22</v>
      </c>
      <c r="H658" s="4">
        <v>10700818.550000001</v>
      </c>
      <c r="I658" s="4">
        <v>939370.09</v>
      </c>
      <c r="J658" s="4">
        <v>94029.279999999984</v>
      </c>
      <c r="K658" s="4">
        <v>0</v>
      </c>
      <c r="L658" s="4">
        <v>0</v>
      </c>
      <c r="M658" s="4">
        <v>10174.34</v>
      </c>
      <c r="N658" s="4">
        <v>83854.939999999988</v>
      </c>
      <c r="O658" s="3" t="s">
        <v>461</v>
      </c>
    </row>
    <row r="659" spans="1:15" x14ac:dyDescent="0.3">
      <c r="A659" s="3" t="s">
        <v>222</v>
      </c>
      <c r="B659" s="3" t="s">
        <v>223</v>
      </c>
      <c r="C659" s="3" t="s">
        <v>200</v>
      </c>
      <c r="D659" s="3" t="s">
        <v>15</v>
      </c>
      <c r="E659" s="3">
        <v>3541184</v>
      </c>
      <c r="F659" s="8" t="s">
        <v>12</v>
      </c>
      <c r="G659" s="3" t="s">
        <v>22</v>
      </c>
      <c r="H659" s="4">
        <v>16977158.030000001</v>
      </c>
      <c r="I659" s="4">
        <v>10747158.030000001</v>
      </c>
      <c r="J659" s="4">
        <v>386.41</v>
      </c>
      <c r="K659" s="4">
        <v>0</v>
      </c>
      <c r="L659" s="4">
        <v>0</v>
      </c>
      <c r="M659" s="4">
        <v>205.24</v>
      </c>
      <c r="N659" s="4">
        <v>181.17000000000002</v>
      </c>
      <c r="O659" s="3" t="s">
        <v>461</v>
      </c>
    </row>
    <row r="660" spans="1:15" x14ac:dyDescent="0.3">
      <c r="A660" s="3" t="s">
        <v>222</v>
      </c>
      <c r="B660" s="3" t="s">
        <v>223</v>
      </c>
      <c r="C660" s="3" t="s">
        <v>65</v>
      </c>
      <c r="D660" s="3" t="s">
        <v>16</v>
      </c>
      <c r="E660" s="3">
        <v>3022234</v>
      </c>
      <c r="F660" s="8" t="s">
        <v>12</v>
      </c>
      <c r="G660" s="3" t="s">
        <v>22</v>
      </c>
      <c r="H660" s="4">
        <v>16977158.030000001</v>
      </c>
      <c r="I660" s="4">
        <v>10747158.030000001</v>
      </c>
      <c r="J660" s="4">
        <v>3390.1600000000003</v>
      </c>
      <c r="K660" s="4">
        <v>0</v>
      </c>
      <c r="L660" s="4">
        <v>0</v>
      </c>
      <c r="M660" s="4">
        <v>3359.11</v>
      </c>
      <c r="N660" s="4">
        <v>31.05</v>
      </c>
      <c r="O660" s="3" t="s">
        <v>461</v>
      </c>
    </row>
    <row r="661" spans="1:15" x14ac:dyDescent="0.3">
      <c r="A661" s="3" t="s">
        <v>222</v>
      </c>
      <c r="B661" s="3" t="s">
        <v>223</v>
      </c>
      <c r="C661" s="3" t="s">
        <v>30</v>
      </c>
      <c r="D661" s="3" t="s">
        <v>16</v>
      </c>
      <c r="E661" s="3">
        <v>3021717</v>
      </c>
      <c r="F661" s="8" t="s">
        <v>12</v>
      </c>
      <c r="G661" s="3" t="s">
        <v>22</v>
      </c>
      <c r="H661" s="4">
        <v>16977158.030000001</v>
      </c>
      <c r="I661" s="4">
        <v>10747158.030000001</v>
      </c>
      <c r="J661" s="4">
        <v>1356.66</v>
      </c>
      <c r="K661" s="4">
        <v>0</v>
      </c>
      <c r="L661" s="4">
        <v>0</v>
      </c>
      <c r="M661" s="4">
        <v>1356.66</v>
      </c>
      <c r="N661" s="4">
        <v>0</v>
      </c>
      <c r="O661" s="3" t="s">
        <v>461</v>
      </c>
    </row>
    <row r="662" spans="1:15" x14ac:dyDescent="0.3">
      <c r="A662" s="3" t="s">
        <v>222</v>
      </c>
      <c r="B662" s="3" t="s">
        <v>223</v>
      </c>
      <c r="C662" s="3" t="s">
        <v>79</v>
      </c>
      <c r="D662" s="3" t="s">
        <v>15</v>
      </c>
      <c r="E662" s="3">
        <v>3021983</v>
      </c>
      <c r="F662" s="8" t="s">
        <v>12</v>
      </c>
      <c r="G662" s="3" t="s">
        <v>22</v>
      </c>
      <c r="H662" s="4">
        <v>16977158.030000001</v>
      </c>
      <c r="I662" s="4">
        <v>10747158.030000001</v>
      </c>
      <c r="J662" s="4">
        <v>21375.58</v>
      </c>
      <c r="K662" s="4">
        <v>0</v>
      </c>
      <c r="L662" s="4">
        <v>0</v>
      </c>
      <c r="M662" s="4">
        <v>21170.58</v>
      </c>
      <c r="N662" s="4">
        <v>205</v>
      </c>
      <c r="O662" s="3" t="s">
        <v>461</v>
      </c>
    </row>
    <row r="663" spans="1:15" x14ac:dyDescent="0.3">
      <c r="A663" s="3" t="s">
        <v>222</v>
      </c>
      <c r="B663" s="3" t="s">
        <v>223</v>
      </c>
      <c r="C663" s="3" t="s">
        <v>161</v>
      </c>
      <c r="D663" s="3" t="s">
        <v>15</v>
      </c>
      <c r="E663" s="3">
        <v>1140216</v>
      </c>
      <c r="F663" s="8" t="s">
        <v>12</v>
      </c>
      <c r="G663" s="3" t="s">
        <v>22</v>
      </c>
      <c r="H663" s="4">
        <v>16977158.030000001</v>
      </c>
      <c r="I663" s="4">
        <v>10747158.030000001</v>
      </c>
      <c r="J663" s="4">
        <v>5810.25</v>
      </c>
      <c r="K663" s="4">
        <v>0</v>
      </c>
      <c r="L663" s="4">
        <v>0</v>
      </c>
      <c r="M663" s="4">
        <v>4844.25</v>
      </c>
      <c r="N663" s="4">
        <v>966</v>
      </c>
      <c r="O663" s="3" t="s">
        <v>461</v>
      </c>
    </row>
    <row r="664" spans="1:15" x14ac:dyDescent="0.3">
      <c r="A664" s="3" t="s">
        <v>222</v>
      </c>
      <c r="B664" s="3" t="s">
        <v>223</v>
      </c>
      <c r="C664" s="3" t="s">
        <v>83</v>
      </c>
      <c r="D664" s="3" t="s">
        <v>15</v>
      </c>
      <c r="E664" s="3">
        <v>1140151</v>
      </c>
      <c r="F664" s="8" t="s">
        <v>12</v>
      </c>
      <c r="G664" s="3" t="s">
        <v>22</v>
      </c>
      <c r="H664" s="4">
        <v>16977158.030000001</v>
      </c>
      <c r="I664" s="4">
        <v>10747158.030000001</v>
      </c>
      <c r="J664" s="4">
        <v>11616.3</v>
      </c>
      <c r="K664" s="4">
        <v>0</v>
      </c>
      <c r="L664" s="4">
        <v>0</v>
      </c>
      <c r="M664" s="4">
        <v>0</v>
      </c>
      <c r="N664" s="4">
        <v>11616.3</v>
      </c>
      <c r="O664" s="3" t="s">
        <v>461</v>
      </c>
    </row>
    <row r="665" spans="1:15" x14ac:dyDescent="0.3">
      <c r="A665" s="3" t="s">
        <v>222</v>
      </c>
      <c r="B665" s="3" t="s">
        <v>223</v>
      </c>
      <c r="C665" s="3" t="s">
        <v>283</v>
      </c>
      <c r="D665" s="3" t="s">
        <v>16</v>
      </c>
      <c r="E665" s="3">
        <v>3022233</v>
      </c>
      <c r="F665" s="8" t="s">
        <v>12</v>
      </c>
      <c r="G665" s="3" t="s">
        <v>22</v>
      </c>
      <c r="H665" s="4">
        <v>16977158.030000001</v>
      </c>
      <c r="I665" s="4">
        <v>10747158.030000001</v>
      </c>
      <c r="J665" s="4">
        <v>2032.7900000000002</v>
      </c>
      <c r="K665" s="4">
        <v>0</v>
      </c>
      <c r="L665" s="4">
        <v>0</v>
      </c>
      <c r="M665" s="4">
        <v>1938.88</v>
      </c>
      <c r="N665" s="4">
        <v>93.91</v>
      </c>
      <c r="O665" s="3" t="s">
        <v>461</v>
      </c>
    </row>
    <row r="666" spans="1:15" x14ac:dyDescent="0.3">
      <c r="A666" s="3" t="s">
        <v>222</v>
      </c>
      <c r="B666" s="3" t="s">
        <v>223</v>
      </c>
      <c r="C666" s="3" t="s">
        <v>110</v>
      </c>
      <c r="D666" s="3" t="s">
        <v>14</v>
      </c>
      <c r="E666" s="3">
        <v>3021872</v>
      </c>
      <c r="F666" s="8" t="s">
        <v>12</v>
      </c>
      <c r="G666" s="3" t="s">
        <v>22</v>
      </c>
      <c r="H666" s="4">
        <v>16977158.030000001</v>
      </c>
      <c r="I666" s="4">
        <v>10747158.030000001</v>
      </c>
      <c r="J666" s="4">
        <v>4368.3900000000012</v>
      </c>
      <c r="K666" s="4">
        <v>0</v>
      </c>
      <c r="L666" s="4">
        <v>0</v>
      </c>
      <c r="M666" s="4">
        <v>4318.0400000000009</v>
      </c>
      <c r="N666" s="4">
        <v>50.35</v>
      </c>
      <c r="O666" s="3" t="s">
        <v>461</v>
      </c>
    </row>
    <row r="667" spans="1:15" x14ac:dyDescent="0.3">
      <c r="A667" s="3" t="s">
        <v>222</v>
      </c>
      <c r="B667" s="3" t="s">
        <v>223</v>
      </c>
      <c r="C667" s="3" t="s">
        <v>115</v>
      </c>
      <c r="D667" s="3" t="s">
        <v>16</v>
      </c>
      <c r="E667" s="3">
        <v>3022235</v>
      </c>
      <c r="F667" s="8" t="s">
        <v>12</v>
      </c>
      <c r="G667" s="3" t="s">
        <v>22</v>
      </c>
      <c r="H667" s="4">
        <v>16977158.030000001</v>
      </c>
      <c r="I667" s="4">
        <v>10747158.030000001</v>
      </c>
      <c r="J667" s="4">
        <v>2345.4400000000005</v>
      </c>
      <c r="K667" s="4">
        <v>0</v>
      </c>
      <c r="L667" s="4">
        <v>0</v>
      </c>
      <c r="M667" s="4">
        <v>2247.2300000000005</v>
      </c>
      <c r="N667" s="4">
        <v>98.210000000000008</v>
      </c>
      <c r="O667" s="3" t="s">
        <v>461</v>
      </c>
    </row>
    <row r="668" spans="1:15" x14ac:dyDescent="0.3">
      <c r="A668" s="3" t="s">
        <v>222</v>
      </c>
      <c r="B668" s="3" t="s">
        <v>223</v>
      </c>
      <c r="C668" s="3" t="s">
        <v>125</v>
      </c>
      <c r="D668" s="3" t="s">
        <v>15</v>
      </c>
      <c r="E668" s="3">
        <v>1140157</v>
      </c>
      <c r="F668" s="8" t="s">
        <v>12</v>
      </c>
      <c r="G668" s="3" t="s">
        <v>22</v>
      </c>
      <c r="H668" s="4">
        <v>16977158.030000001</v>
      </c>
      <c r="I668" s="4">
        <v>10747158.030000001</v>
      </c>
      <c r="J668" s="4">
        <v>9127.06</v>
      </c>
      <c r="K668" s="4">
        <v>0</v>
      </c>
      <c r="L668" s="4">
        <v>0</v>
      </c>
      <c r="M668" s="4">
        <v>8892.93</v>
      </c>
      <c r="N668" s="4">
        <v>234.13</v>
      </c>
      <c r="O668" s="3" t="s">
        <v>461</v>
      </c>
    </row>
    <row r="669" spans="1:15" x14ac:dyDescent="0.3">
      <c r="A669" s="3" t="s">
        <v>222</v>
      </c>
      <c r="B669" s="3" t="s">
        <v>223</v>
      </c>
      <c r="C669" s="3" t="s">
        <v>217</v>
      </c>
      <c r="D669" s="3" t="s">
        <v>16</v>
      </c>
      <c r="E669" s="3">
        <v>3022236</v>
      </c>
      <c r="F669" s="8" t="s">
        <v>12</v>
      </c>
      <c r="G669" s="3" t="s">
        <v>22</v>
      </c>
      <c r="H669" s="4">
        <v>16977158.030000001</v>
      </c>
      <c r="I669" s="4">
        <v>10747158.030000001</v>
      </c>
      <c r="J669" s="4">
        <v>5270.8200000000006</v>
      </c>
      <c r="K669" s="4">
        <v>0</v>
      </c>
      <c r="L669" s="4">
        <v>0</v>
      </c>
      <c r="M669" s="4">
        <v>5196.3900000000003</v>
      </c>
      <c r="N669" s="4">
        <v>74.430000000000007</v>
      </c>
      <c r="O669" s="3" t="s">
        <v>461</v>
      </c>
    </row>
    <row r="670" spans="1:15" x14ac:dyDescent="0.3">
      <c r="A670" s="3" t="s">
        <v>222</v>
      </c>
      <c r="B670" s="3" t="s">
        <v>223</v>
      </c>
      <c r="C670" s="3" t="s">
        <v>237</v>
      </c>
      <c r="D670" s="3" t="s">
        <v>16</v>
      </c>
      <c r="E670" s="3">
        <v>1140309</v>
      </c>
      <c r="F670" s="8" t="s">
        <v>12</v>
      </c>
      <c r="G670" s="3" t="s">
        <v>22</v>
      </c>
      <c r="H670" s="4">
        <v>16977158.030000001</v>
      </c>
      <c r="I670" s="4">
        <v>10747158.030000001</v>
      </c>
      <c r="J670" s="4">
        <v>75</v>
      </c>
      <c r="K670" s="4">
        <v>0</v>
      </c>
      <c r="L670" s="4">
        <v>0</v>
      </c>
      <c r="M670" s="4">
        <v>75</v>
      </c>
      <c r="N670" s="4">
        <v>0</v>
      </c>
      <c r="O670" s="3" t="s">
        <v>461</v>
      </c>
    </row>
    <row r="671" spans="1:15" x14ac:dyDescent="0.3">
      <c r="A671" s="3" t="s">
        <v>222</v>
      </c>
      <c r="B671" s="3" t="s">
        <v>223</v>
      </c>
      <c r="C671" s="3" t="s">
        <v>237</v>
      </c>
      <c r="D671" s="3" t="s">
        <v>80</v>
      </c>
      <c r="E671" s="3">
        <v>3021952</v>
      </c>
      <c r="F671" s="8" t="s">
        <v>12</v>
      </c>
      <c r="G671" s="3" t="s">
        <v>22</v>
      </c>
      <c r="H671" s="4">
        <v>16977158.030000001</v>
      </c>
      <c r="I671" s="4">
        <v>10747158.030000001</v>
      </c>
      <c r="J671" s="4">
        <v>192</v>
      </c>
      <c r="K671" s="4">
        <v>0</v>
      </c>
      <c r="L671" s="4">
        <v>0</v>
      </c>
      <c r="M671" s="4">
        <v>192</v>
      </c>
      <c r="N671" s="4">
        <v>0</v>
      </c>
      <c r="O671" s="3" t="s">
        <v>461</v>
      </c>
    </row>
    <row r="672" spans="1:15" x14ac:dyDescent="0.3">
      <c r="A672" s="3" t="s">
        <v>222</v>
      </c>
      <c r="B672" s="3" t="s">
        <v>223</v>
      </c>
      <c r="C672" s="3" t="s">
        <v>27</v>
      </c>
      <c r="D672" s="3" t="s">
        <v>16</v>
      </c>
      <c r="E672" s="3">
        <v>1140318</v>
      </c>
      <c r="F672" s="8" t="s">
        <v>12</v>
      </c>
      <c r="G672" s="3" t="s">
        <v>22</v>
      </c>
      <c r="H672" s="4">
        <v>16977158.030000001</v>
      </c>
      <c r="I672" s="4">
        <v>10747158.030000001</v>
      </c>
      <c r="J672" s="4">
        <v>7951.24</v>
      </c>
      <c r="K672" s="4">
        <v>0</v>
      </c>
      <c r="L672" s="4">
        <v>0</v>
      </c>
      <c r="M672" s="4">
        <v>7951.24</v>
      </c>
      <c r="N672" s="4">
        <v>0</v>
      </c>
      <c r="O672" s="3" t="s">
        <v>461</v>
      </c>
    </row>
    <row r="673" spans="1:15" x14ac:dyDescent="0.3">
      <c r="A673" s="3" t="s">
        <v>222</v>
      </c>
      <c r="B673" s="3" t="s">
        <v>223</v>
      </c>
      <c r="C673" s="3" t="s">
        <v>268</v>
      </c>
      <c r="D673" s="3" t="s">
        <v>80</v>
      </c>
      <c r="E673" s="3">
        <v>3021953</v>
      </c>
      <c r="F673" s="8" t="s">
        <v>12</v>
      </c>
      <c r="G673" s="3" t="s">
        <v>22</v>
      </c>
      <c r="H673" s="4">
        <v>16977158.030000001</v>
      </c>
      <c r="I673" s="4">
        <v>10747158.030000001</v>
      </c>
      <c r="J673" s="4">
        <v>882.2600000000001</v>
      </c>
      <c r="K673" s="4">
        <v>0</v>
      </c>
      <c r="L673" s="4">
        <v>0</v>
      </c>
      <c r="M673" s="4">
        <v>806.55000000000007</v>
      </c>
      <c r="N673" s="4">
        <v>75.710000000000022</v>
      </c>
      <c r="O673" s="3" t="s">
        <v>461</v>
      </c>
    </row>
    <row r="674" spans="1:15" x14ac:dyDescent="0.3">
      <c r="A674" s="3" t="s">
        <v>222</v>
      </c>
      <c r="B674" s="3" t="s">
        <v>223</v>
      </c>
      <c r="C674" s="3" t="s">
        <v>268</v>
      </c>
      <c r="D674" s="3" t="s">
        <v>16</v>
      </c>
      <c r="E674" s="3">
        <v>1140310</v>
      </c>
      <c r="F674" s="8" t="s">
        <v>12</v>
      </c>
      <c r="G674" s="3" t="s">
        <v>22</v>
      </c>
      <c r="H674" s="4">
        <v>16977158.030000001</v>
      </c>
      <c r="I674" s="4">
        <v>10747158.030000001</v>
      </c>
      <c r="J674" s="4">
        <v>60</v>
      </c>
      <c r="K674" s="4">
        <v>0</v>
      </c>
      <c r="L674" s="4">
        <v>0</v>
      </c>
      <c r="M674" s="4">
        <v>60</v>
      </c>
      <c r="N674" s="4">
        <v>0</v>
      </c>
      <c r="O674" s="3" t="s">
        <v>461</v>
      </c>
    </row>
    <row r="675" spans="1:15" x14ac:dyDescent="0.3">
      <c r="A675" s="3" t="s">
        <v>222</v>
      </c>
      <c r="B675" s="3" t="s">
        <v>223</v>
      </c>
      <c r="C675" s="3" t="s">
        <v>30</v>
      </c>
      <c r="D675" s="3" t="s">
        <v>15</v>
      </c>
      <c r="E675" s="3">
        <v>1140300</v>
      </c>
      <c r="F675" s="8" t="s">
        <v>12</v>
      </c>
      <c r="G675" s="3" t="s">
        <v>22</v>
      </c>
      <c r="H675" s="4">
        <v>16977158.030000001</v>
      </c>
      <c r="I675" s="4">
        <v>10747158.030000001</v>
      </c>
      <c r="J675" s="4">
        <v>362.45</v>
      </c>
      <c r="K675" s="4">
        <v>0</v>
      </c>
      <c r="L675" s="4">
        <v>0</v>
      </c>
      <c r="M675" s="4">
        <v>362.45</v>
      </c>
      <c r="N675" s="4">
        <v>0</v>
      </c>
      <c r="O675" s="3" t="s">
        <v>461</v>
      </c>
    </row>
    <row r="676" spans="1:15" x14ac:dyDescent="0.3">
      <c r="A676" s="3" t="s">
        <v>222</v>
      </c>
      <c r="B676" s="3" t="s">
        <v>223</v>
      </c>
      <c r="C676" s="3" t="s">
        <v>79</v>
      </c>
      <c r="D676" s="3" t="s">
        <v>16</v>
      </c>
      <c r="E676" s="3">
        <v>3021090</v>
      </c>
      <c r="F676" s="8" t="s">
        <v>12</v>
      </c>
      <c r="G676" s="3" t="s">
        <v>22</v>
      </c>
      <c r="H676" s="4">
        <v>16977158.030000001</v>
      </c>
      <c r="I676" s="4">
        <v>10747158.030000001</v>
      </c>
      <c r="J676" s="4">
        <v>188.81</v>
      </c>
      <c r="K676" s="4">
        <v>0</v>
      </c>
      <c r="L676" s="4">
        <v>0</v>
      </c>
      <c r="M676" s="4">
        <v>188.81</v>
      </c>
      <c r="N676" s="4">
        <v>0</v>
      </c>
      <c r="O676" s="3" t="s">
        <v>461</v>
      </c>
    </row>
    <row r="677" spans="1:15" x14ac:dyDescent="0.3">
      <c r="A677" s="3" t="s">
        <v>222</v>
      </c>
      <c r="B677" s="3" t="s">
        <v>223</v>
      </c>
      <c r="C677" s="3" t="s">
        <v>96</v>
      </c>
      <c r="D677" s="3" t="s">
        <v>16</v>
      </c>
      <c r="E677" s="3">
        <v>3022161</v>
      </c>
      <c r="F677" s="8" t="s">
        <v>12</v>
      </c>
      <c r="G677" s="3" t="s">
        <v>22</v>
      </c>
      <c r="H677" s="4">
        <v>16977158.030000001</v>
      </c>
      <c r="I677" s="4">
        <v>10747158.030000001</v>
      </c>
      <c r="J677" s="4">
        <v>1547.6</v>
      </c>
      <c r="K677" s="4">
        <v>0</v>
      </c>
      <c r="L677" s="4">
        <v>0</v>
      </c>
      <c r="M677" s="4">
        <v>0</v>
      </c>
      <c r="N677" s="4">
        <v>1547.6</v>
      </c>
      <c r="O677" s="3" t="s">
        <v>461</v>
      </c>
    </row>
    <row r="678" spans="1:15" x14ac:dyDescent="0.3">
      <c r="A678" s="3" t="s">
        <v>222</v>
      </c>
      <c r="B678" s="3" t="s">
        <v>223</v>
      </c>
      <c r="C678" s="3" t="s">
        <v>283</v>
      </c>
      <c r="D678" s="3" t="s">
        <v>80</v>
      </c>
      <c r="E678" s="3">
        <v>3021502</v>
      </c>
      <c r="F678" s="8" t="s">
        <v>12</v>
      </c>
      <c r="G678" s="3" t="s">
        <v>22</v>
      </c>
      <c r="H678" s="4">
        <v>16977158.030000001</v>
      </c>
      <c r="I678" s="4">
        <v>10747158.030000001</v>
      </c>
      <c r="J678" s="4">
        <v>1547.6</v>
      </c>
      <c r="K678" s="4">
        <v>0</v>
      </c>
      <c r="L678" s="4">
        <v>0</v>
      </c>
      <c r="M678" s="4">
        <v>0</v>
      </c>
      <c r="N678" s="4">
        <v>1547.6</v>
      </c>
      <c r="O678" s="3" t="s">
        <v>461</v>
      </c>
    </row>
    <row r="679" spans="1:15" x14ac:dyDescent="0.3">
      <c r="A679" s="3" t="s">
        <v>222</v>
      </c>
      <c r="B679" s="3" t="s">
        <v>223</v>
      </c>
      <c r="C679" s="3" t="s">
        <v>110</v>
      </c>
      <c r="D679" s="3" t="s">
        <v>16</v>
      </c>
      <c r="E679" s="3">
        <v>3021487</v>
      </c>
      <c r="F679" s="8" t="s">
        <v>12</v>
      </c>
      <c r="G679" s="3" t="s">
        <v>22</v>
      </c>
      <c r="H679" s="4">
        <v>16977158.030000001</v>
      </c>
      <c r="I679" s="4">
        <v>10747158.030000001</v>
      </c>
      <c r="J679" s="4">
        <v>1547.6</v>
      </c>
      <c r="K679" s="4">
        <v>0</v>
      </c>
      <c r="L679" s="4">
        <v>0</v>
      </c>
      <c r="M679" s="4">
        <v>0</v>
      </c>
      <c r="N679" s="4">
        <v>1547.6</v>
      </c>
      <c r="O679" s="3" t="s">
        <v>461</v>
      </c>
    </row>
    <row r="680" spans="1:15" x14ac:dyDescent="0.3">
      <c r="A680" s="3" t="s">
        <v>222</v>
      </c>
      <c r="B680" s="3" t="s">
        <v>223</v>
      </c>
      <c r="C680" s="3" t="s">
        <v>110</v>
      </c>
      <c r="D680" s="3" t="s">
        <v>80</v>
      </c>
      <c r="E680" s="3">
        <v>3021954</v>
      </c>
      <c r="F680" s="8" t="s">
        <v>12</v>
      </c>
      <c r="G680" s="3" t="s">
        <v>22</v>
      </c>
      <c r="H680" s="4">
        <v>16977158.030000001</v>
      </c>
      <c r="I680" s="4">
        <v>10747158.030000001</v>
      </c>
      <c r="J680" s="4">
        <v>1554.0300000000002</v>
      </c>
      <c r="K680" s="4">
        <v>0</v>
      </c>
      <c r="L680" s="4">
        <v>0</v>
      </c>
      <c r="M680" s="4">
        <v>0</v>
      </c>
      <c r="N680" s="4">
        <v>1554.0300000000002</v>
      </c>
      <c r="O680" s="3" t="s">
        <v>461</v>
      </c>
    </row>
    <row r="681" spans="1:15" x14ac:dyDescent="0.3">
      <c r="A681" s="3" t="s">
        <v>222</v>
      </c>
      <c r="B681" s="3" t="s">
        <v>223</v>
      </c>
      <c r="C681" s="3" t="s">
        <v>174</v>
      </c>
      <c r="D681" s="3" t="s">
        <v>80</v>
      </c>
      <c r="E681" s="3">
        <v>3021955</v>
      </c>
      <c r="F681" s="8" t="s">
        <v>12</v>
      </c>
      <c r="G681" s="3" t="s">
        <v>22</v>
      </c>
      <c r="H681" s="4">
        <v>16977158.030000001</v>
      </c>
      <c r="I681" s="4">
        <v>10747158.030000001</v>
      </c>
      <c r="J681" s="4">
        <v>192</v>
      </c>
      <c r="K681" s="4">
        <v>0</v>
      </c>
      <c r="L681" s="4">
        <v>0</v>
      </c>
      <c r="M681" s="4">
        <v>192</v>
      </c>
      <c r="N681" s="4">
        <v>0</v>
      </c>
      <c r="O681" s="3" t="s">
        <v>461</v>
      </c>
    </row>
    <row r="682" spans="1:15" x14ac:dyDescent="0.3">
      <c r="A682" s="3" t="s">
        <v>222</v>
      </c>
      <c r="B682" s="3" t="s">
        <v>223</v>
      </c>
      <c r="C682" s="3" t="s">
        <v>217</v>
      </c>
      <c r="D682" s="3" t="s">
        <v>16</v>
      </c>
      <c r="E682" s="3">
        <v>1140312</v>
      </c>
      <c r="F682" s="8" t="s">
        <v>12</v>
      </c>
      <c r="G682" s="3" t="s">
        <v>22</v>
      </c>
      <c r="H682" s="4">
        <v>16977158.030000001</v>
      </c>
      <c r="I682" s="4">
        <v>10747158.030000001</v>
      </c>
      <c r="J682" s="4">
        <v>75</v>
      </c>
      <c r="K682" s="4">
        <v>0</v>
      </c>
      <c r="L682" s="4">
        <v>0</v>
      </c>
      <c r="M682" s="4">
        <v>75</v>
      </c>
      <c r="N682" s="4">
        <v>0</v>
      </c>
      <c r="O682" s="3" t="s">
        <v>461</v>
      </c>
    </row>
    <row r="683" spans="1:15" x14ac:dyDescent="0.3">
      <c r="A683" s="3" t="s">
        <v>222</v>
      </c>
      <c r="B683" s="3" t="s">
        <v>223</v>
      </c>
      <c r="C683" s="3" t="s">
        <v>33</v>
      </c>
      <c r="D683" s="3" t="s">
        <v>16</v>
      </c>
      <c r="E683" s="3">
        <v>3021093</v>
      </c>
      <c r="F683" s="8" t="s">
        <v>12</v>
      </c>
      <c r="G683" s="3" t="s">
        <v>22</v>
      </c>
      <c r="H683" s="4">
        <v>16977158.030000001</v>
      </c>
      <c r="I683" s="4">
        <v>10747158.030000001</v>
      </c>
      <c r="J683" s="4">
        <v>60</v>
      </c>
      <c r="K683" s="4">
        <v>0</v>
      </c>
      <c r="L683" s="4">
        <v>0</v>
      </c>
      <c r="M683" s="4">
        <v>60</v>
      </c>
      <c r="N683" s="4">
        <v>0</v>
      </c>
      <c r="O683" s="3" t="s">
        <v>461</v>
      </c>
    </row>
    <row r="684" spans="1:15" x14ac:dyDescent="0.3">
      <c r="A684" s="3" t="s">
        <v>222</v>
      </c>
      <c r="B684" s="3" t="s">
        <v>223</v>
      </c>
      <c r="C684" s="3" t="s">
        <v>237</v>
      </c>
      <c r="D684" s="3" t="s">
        <v>80</v>
      </c>
      <c r="E684" s="3">
        <v>3021920</v>
      </c>
      <c r="F684" s="8" t="s">
        <v>12</v>
      </c>
      <c r="G684" s="3" t="s">
        <v>22</v>
      </c>
      <c r="H684" s="4">
        <v>16977158.030000001</v>
      </c>
      <c r="I684" s="4">
        <v>10747158.030000001</v>
      </c>
      <c r="J684" s="4">
        <v>4476.24</v>
      </c>
      <c r="K684" s="4">
        <v>0</v>
      </c>
      <c r="L684" s="4">
        <v>0</v>
      </c>
      <c r="M684" s="4">
        <v>4069.46</v>
      </c>
      <c r="N684" s="4">
        <v>406.78000000000003</v>
      </c>
      <c r="O684" s="3" t="s">
        <v>461</v>
      </c>
    </row>
    <row r="685" spans="1:15" x14ac:dyDescent="0.3">
      <c r="A685" s="3" t="s">
        <v>222</v>
      </c>
      <c r="B685" s="3" t="s">
        <v>223</v>
      </c>
      <c r="C685" s="3" t="s">
        <v>237</v>
      </c>
      <c r="D685" s="3" t="s">
        <v>80</v>
      </c>
      <c r="E685" s="3">
        <v>3541430</v>
      </c>
      <c r="F685" s="8" t="s">
        <v>12</v>
      </c>
      <c r="G685" s="3" t="s">
        <v>22</v>
      </c>
      <c r="H685" s="4">
        <v>16977158.030000001</v>
      </c>
      <c r="I685" s="4">
        <v>10747158.030000001</v>
      </c>
      <c r="J685" s="4">
        <v>925.8900000000001</v>
      </c>
      <c r="K685" s="4">
        <v>0</v>
      </c>
      <c r="L685" s="4">
        <v>0</v>
      </c>
      <c r="M685" s="4">
        <v>514.19999999999993</v>
      </c>
      <c r="N685" s="4">
        <v>411.69000000000011</v>
      </c>
      <c r="O685" s="3" t="s">
        <v>461</v>
      </c>
    </row>
    <row r="686" spans="1:15" x14ac:dyDescent="0.3">
      <c r="A686" s="3" t="s">
        <v>222</v>
      </c>
      <c r="B686" s="3" t="s">
        <v>223</v>
      </c>
      <c r="C686" s="3" t="s">
        <v>237</v>
      </c>
      <c r="D686" s="3" t="s">
        <v>80</v>
      </c>
      <c r="E686" s="3">
        <v>3021921</v>
      </c>
      <c r="F686" s="8" t="s">
        <v>12</v>
      </c>
      <c r="G686" s="3" t="s">
        <v>22</v>
      </c>
      <c r="H686" s="4">
        <v>16977158.030000001</v>
      </c>
      <c r="I686" s="4">
        <v>10747158.030000001</v>
      </c>
      <c r="J686" s="4">
        <v>2856.4500000000003</v>
      </c>
      <c r="K686" s="4">
        <v>0</v>
      </c>
      <c r="L686" s="4">
        <v>0</v>
      </c>
      <c r="M686" s="4">
        <v>2695.6600000000003</v>
      </c>
      <c r="N686" s="4">
        <v>160.79000000000002</v>
      </c>
      <c r="O686" s="3" t="s">
        <v>461</v>
      </c>
    </row>
    <row r="687" spans="1:15" x14ac:dyDescent="0.3">
      <c r="A687" s="3" t="s">
        <v>222</v>
      </c>
      <c r="B687" s="3" t="s">
        <v>223</v>
      </c>
      <c r="C687" s="3" t="s">
        <v>237</v>
      </c>
      <c r="D687" s="3" t="s">
        <v>80</v>
      </c>
      <c r="E687" s="3">
        <v>3021922</v>
      </c>
      <c r="F687" s="8" t="s">
        <v>12</v>
      </c>
      <c r="G687" s="3" t="s">
        <v>22</v>
      </c>
      <c r="H687" s="4">
        <v>16977158.030000001</v>
      </c>
      <c r="I687" s="4">
        <v>10747158.030000001</v>
      </c>
      <c r="J687" s="4">
        <v>3707.47</v>
      </c>
      <c r="K687" s="4">
        <v>0</v>
      </c>
      <c r="L687" s="4">
        <v>0</v>
      </c>
      <c r="M687" s="4">
        <v>3707.47</v>
      </c>
      <c r="N687" s="4">
        <v>0</v>
      </c>
      <c r="O687" s="3" t="s">
        <v>461</v>
      </c>
    </row>
    <row r="688" spans="1:15" x14ac:dyDescent="0.3">
      <c r="A688" s="3" t="s">
        <v>222</v>
      </c>
      <c r="B688" s="3" t="s">
        <v>223</v>
      </c>
      <c r="C688" s="3" t="s">
        <v>237</v>
      </c>
      <c r="D688" s="3" t="s">
        <v>80</v>
      </c>
      <c r="E688" s="3">
        <v>3541431</v>
      </c>
      <c r="F688" s="8" t="s">
        <v>12</v>
      </c>
      <c r="G688" s="3" t="s">
        <v>22</v>
      </c>
      <c r="H688" s="4">
        <v>16977158.030000001</v>
      </c>
      <c r="I688" s="4">
        <v>10747158.030000001</v>
      </c>
      <c r="J688" s="4">
        <v>8026.0099999999993</v>
      </c>
      <c r="K688" s="4">
        <v>0</v>
      </c>
      <c r="L688" s="4">
        <v>0</v>
      </c>
      <c r="M688" s="4">
        <v>7650.23</v>
      </c>
      <c r="N688" s="4">
        <v>375.78000000000003</v>
      </c>
      <c r="O688" s="3" t="s">
        <v>461</v>
      </c>
    </row>
    <row r="689" spans="1:15" x14ac:dyDescent="0.3">
      <c r="A689" s="3" t="s">
        <v>222</v>
      </c>
      <c r="B689" s="3" t="s">
        <v>223</v>
      </c>
      <c r="C689" s="3" t="s">
        <v>36</v>
      </c>
      <c r="D689" s="3" t="s">
        <v>80</v>
      </c>
      <c r="E689" s="3">
        <v>3541256</v>
      </c>
      <c r="F689" s="8" t="s">
        <v>12</v>
      </c>
      <c r="G689" s="3" t="s">
        <v>22</v>
      </c>
      <c r="H689" s="4">
        <v>16977158.030000001</v>
      </c>
      <c r="I689" s="4">
        <v>10747158.030000001</v>
      </c>
      <c r="J689" s="4">
        <v>12944.34</v>
      </c>
      <c r="K689" s="4">
        <v>0</v>
      </c>
      <c r="L689" s="4">
        <v>0</v>
      </c>
      <c r="M689" s="4">
        <v>12944.34</v>
      </c>
      <c r="N689" s="4">
        <v>0</v>
      </c>
      <c r="O689" s="3" t="s">
        <v>461</v>
      </c>
    </row>
    <row r="690" spans="1:15" x14ac:dyDescent="0.3">
      <c r="A690" s="3" t="s">
        <v>222</v>
      </c>
      <c r="B690" s="3" t="s">
        <v>223</v>
      </c>
      <c r="C690" s="3" t="s">
        <v>36</v>
      </c>
      <c r="D690" s="3" t="s">
        <v>16</v>
      </c>
      <c r="E690" s="3">
        <v>3022153</v>
      </c>
      <c r="F690" s="8" t="s">
        <v>12</v>
      </c>
      <c r="G690" s="3" t="s">
        <v>22</v>
      </c>
      <c r="H690" s="4">
        <v>16977158.030000001</v>
      </c>
      <c r="I690" s="4">
        <v>10747158.030000001</v>
      </c>
      <c r="J690" s="4">
        <v>9836.3100000000013</v>
      </c>
      <c r="K690" s="4">
        <v>0</v>
      </c>
      <c r="L690" s="4">
        <v>0</v>
      </c>
      <c r="M690" s="4">
        <v>9564.4500000000007</v>
      </c>
      <c r="N690" s="4">
        <v>271.86</v>
      </c>
      <c r="O690" s="3" t="s">
        <v>461</v>
      </c>
    </row>
    <row r="691" spans="1:15" x14ac:dyDescent="0.3">
      <c r="A691" s="3" t="s">
        <v>222</v>
      </c>
      <c r="B691" s="3" t="s">
        <v>223</v>
      </c>
      <c r="C691" s="3" t="s">
        <v>200</v>
      </c>
      <c r="D691" s="3" t="s">
        <v>15</v>
      </c>
      <c r="E691" s="3">
        <v>1760019</v>
      </c>
      <c r="F691" s="8" t="s">
        <v>12</v>
      </c>
      <c r="G691" s="3" t="s">
        <v>22</v>
      </c>
      <c r="H691" s="4">
        <v>16977158.030000001</v>
      </c>
      <c r="I691" s="4">
        <v>10747158.030000001</v>
      </c>
      <c r="J691" s="4">
        <v>23461.890000000003</v>
      </c>
      <c r="K691" s="4">
        <v>0</v>
      </c>
      <c r="L691" s="4">
        <v>0</v>
      </c>
      <c r="M691" s="4">
        <v>23248.980000000003</v>
      </c>
      <c r="N691" s="4">
        <v>212.91</v>
      </c>
      <c r="O691" s="3" t="s">
        <v>461</v>
      </c>
    </row>
    <row r="692" spans="1:15" x14ac:dyDescent="0.3">
      <c r="A692" s="3" t="s">
        <v>222</v>
      </c>
      <c r="B692" s="3" t="s">
        <v>223</v>
      </c>
      <c r="C692" s="3" t="s">
        <v>261</v>
      </c>
      <c r="D692" s="3" t="s">
        <v>14</v>
      </c>
      <c r="E692" s="3">
        <v>3021859</v>
      </c>
      <c r="F692" s="8" t="s">
        <v>12</v>
      </c>
      <c r="G692" s="3" t="s">
        <v>22</v>
      </c>
      <c r="H692" s="4">
        <v>16977158.030000001</v>
      </c>
      <c r="I692" s="4">
        <v>10747158.030000001</v>
      </c>
      <c r="J692" s="4">
        <v>501.95</v>
      </c>
      <c r="K692" s="4">
        <v>0</v>
      </c>
      <c r="L692" s="4">
        <v>0</v>
      </c>
      <c r="M692" s="4">
        <v>501.95</v>
      </c>
      <c r="N692" s="4">
        <v>0</v>
      </c>
      <c r="O692" s="3" t="s">
        <v>461</v>
      </c>
    </row>
    <row r="693" spans="1:15" x14ac:dyDescent="0.3">
      <c r="A693" s="3" t="s">
        <v>222</v>
      </c>
      <c r="B693" s="3" t="s">
        <v>223</v>
      </c>
      <c r="C693" s="3" t="s">
        <v>56</v>
      </c>
      <c r="D693" s="3" t="s">
        <v>16</v>
      </c>
      <c r="E693" s="3">
        <v>3540784</v>
      </c>
      <c r="F693" s="8" t="s">
        <v>12</v>
      </c>
      <c r="G693" s="3" t="s">
        <v>22</v>
      </c>
      <c r="H693" s="4">
        <v>16977158.030000001</v>
      </c>
      <c r="I693" s="4">
        <v>10747158.030000001</v>
      </c>
      <c r="J693" s="4">
        <v>4116.68</v>
      </c>
      <c r="K693" s="4">
        <v>0</v>
      </c>
      <c r="L693" s="4">
        <v>0</v>
      </c>
      <c r="M693" s="4">
        <v>4116.68</v>
      </c>
      <c r="N693" s="4">
        <v>0</v>
      </c>
      <c r="O693" s="3" t="s">
        <v>461</v>
      </c>
    </row>
    <row r="694" spans="1:15" x14ac:dyDescent="0.3">
      <c r="A694" s="3" t="s">
        <v>222</v>
      </c>
      <c r="B694" s="3" t="s">
        <v>223</v>
      </c>
      <c r="C694" s="3" t="s">
        <v>56</v>
      </c>
      <c r="D694" s="3" t="s">
        <v>14</v>
      </c>
      <c r="E694" s="3">
        <v>3021849</v>
      </c>
      <c r="F694" s="8" t="s">
        <v>12</v>
      </c>
      <c r="G694" s="3" t="s">
        <v>22</v>
      </c>
      <c r="H694" s="4">
        <v>16977158.030000001</v>
      </c>
      <c r="I694" s="4">
        <v>10747158.030000001</v>
      </c>
      <c r="J694" s="4">
        <v>1441.0500000000002</v>
      </c>
      <c r="K694" s="4">
        <v>0</v>
      </c>
      <c r="L694" s="4">
        <v>0</v>
      </c>
      <c r="M694" s="4">
        <v>1441.0500000000002</v>
      </c>
      <c r="N694" s="4">
        <v>0</v>
      </c>
      <c r="O694" s="3" t="s">
        <v>461</v>
      </c>
    </row>
    <row r="695" spans="1:15" x14ac:dyDescent="0.3">
      <c r="A695" s="3" t="s">
        <v>222</v>
      </c>
      <c r="B695" s="3" t="s">
        <v>223</v>
      </c>
      <c r="C695" s="3" t="s">
        <v>51</v>
      </c>
      <c r="D695" s="3" t="s">
        <v>14</v>
      </c>
      <c r="E695" s="3">
        <v>3021850</v>
      </c>
      <c r="F695" s="8" t="s">
        <v>12</v>
      </c>
      <c r="G695" s="3" t="s">
        <v>22</v>
      </c>
      <c r="H695" s="4">
        <v>16977158.030000001</v>
      </c>
      <c r="I695" s="4">
        <v>10747158.030000001</v>
      </c>
      <c r="J695" s="4">
        <v>6588.7</v>
      </c>
      <c r="K695" s="4">
        <v>0</v>
      </c>
      <c r="L695" s="4">
        <v>0</v>
      </c>
      <c r="M695" s="4">
        <v>6588.7</v>
      </c>
      <c r="N695" s="4">
        <v>0</v>
      </c>
      <c r="O695" s="3" t="s">
        <v>461</v>
      </c>
    </row>
    <row r="696" spans="1:15" x14ac:dyDescent="0.3">
      <c r="A696" s="3" t="s">
        <v>222</v>
      </c>
      <c r="B696" s="3" t="s">
        <v>223</v>
      </c>
      <c r="C696" s="3" t="s">
        <v>51</v>
      </c>
      <c r="D696" s="3" t="s">
        <v>16</v>
      </c>
      <c r="E696" s="3">
        <v>3022154</v>
      </c>
      <c r="F696" s="8" t="s">
        <v>12</v>
      </c>
      <c r="G696" s="3" t="s">
        <v>22</v>
      </c>
      <c r="H696" s="4">
        <v>16977158.030000001</v>
      </c>
      <c r="I696" s="4">
        <v>10747158.030000001</v>
      </c>
      <c r="J696" s="4">
        <v>9932.8699999999972</v>
      </c>
      <c r="K696" s="4">
        <v>0</v>
      </c>
      <c r="L696" s="4">
        <v>0</v>
      </c>
      <c r="M696" s="4">
        <v>9743.9799999999977</v>
      </c>
      <c r="N696" s="4">
        <v>188.89</v>
      </c>
      <c r="O696" s="3" t="s">
        <v>461</v>
      </c>
    </row>
    <row r="697" spans="1:15" x14ac:dyDescent="0.3">
      <c r="A697" s="3" t="s">
        <v>222</v>
      </c>
      <c r="B697" s="3" t="s">
        <v>223</v>
      </c>
      <c r="C697" s="3" t="s">
        <v>61</v>
      </c>
      <c r="D697" s="3" t="s">
        <v>80</v>
      </c>
      <c r="E697" s="3">
        <v>3021873</v>
      </c>
      <c r="F697" s="8" t="s">
        <v>12</v>
      </c>
      <c r="G697" s="3" t="s">
        <v>22</v>
      </c>
      <c r="H697" s="4">
        <v>16977158.030000001</v>
      </c>
      <c r="I697" s="4">
        <v>10747158.030000001</v>
      </c>
      <c r="J697" s="4">
        <v>1054.31</v>
      </c>
      <c r="K697" s="4">
        <v>0</v>
      </c>
      <c r="L697" s="4">
        <v>0</v>
      </c>
      <c r="M697" s="4">
        <v>1054.31</v>
      </c>
      <c r="N697" s="4">
        <v>0</v>
      </c>
      <c r="O697" s="3" t="s">
        <v>461</v>
      </c>
    </row>
    <row r="698" spans="1:15" x14ac:dyDescent="0.3">
      <c r="A698" s="3" t="s">
        <v>222</v>
      </c>
      <c r="B698" s="3" t="s">
        <v>223</v>
      </c>
      <c r="C698" s="3" t="s">
        <v>61</v>
      </c>
      <c r="D698" s="3" t="s">
        <v>80</v>
      </c>
      <c r="E698" s="3">
        <v>3021124</v>
      </c>
      <c r="F698" s="8" t="s">
        <v>12</v>
      </c>
      <c r="G698" s="3" t="s">
        <v>22</v>
      </c>
      <c r="H698" s="4">
        <v>16977158.030000001</v>
      </c>
      <c r="I698" s="4">
        <v>10747158.030000001</v>
      </c>
      <c r="J698" s="4">
        <v>4080.08</v>
      </c>
      <c r="K698" s="4">
        <v>0</v>
      </c>
      <c r="L698" s="4">
        <v>0</v>
      </c>
      <c r="M698" s="4">
        <v>4014.4</v>
      </c>
      <c r="N698" s="4">
        <v>65.680000000000007</v>
      </c>
      <c r="O698" s="3" t="s">
        <v>461</v>
      </c>
    </row>
    <row r="699" spans="1:15" x14ac:dyDescent="0.3">
      <c r="A699" s="3" t="s">
        <v>222</v>
      </c>
      <c r="B699" s="3" t="s">
        <v>223</v>
      </c>
      <c r="C699" s="3" t="s">
        <v>61</v>
      </c>
      <c r="D699" s="3" t="s">
        <v>15</v>
      </c>
      <c r="E699" s="3">
        <v>1140153</v>
      </c>
      <c r="F699" s="8" t="s">
        <v>12</v>
      </c>
      <c r="G699" s="3" t="s">
        <v>22</v>
      </c>
      <c r="H699" s="4">
        <v>16977158.030000001</v>
      </c>
      <c r="I699" s="4">
        <v>10747158.030000001</v>
      </c>
      <c r="J699" s="4">
        <v>5715.9000000000005</v>
      </c>
      <c r="K699" s="4">
        <v>0</v>
      </c>
      <c r="L699" s="4">
        <v>0</v>
      </c>
      <c r="M699" s="4">
        <v>1233.8800000000001</v>
      </c>
      <c r="N699" s="4">
        <v>4482.0200000000004</v>
      </c>
      <c r="O699" s="3" t="s">
        <v>461</v>
      </c>
    </row>
    <row r="700" spans="1:15" x14ac:dyDescent="0.3">
      <c r="A700" s="3" t="s">
        <v>222</v>
      </c>
      <c r="B700" s="3" t="s">
        <v>223</v>
      </c>
      <c r="C700" s="3" t="s">
        <v>61</v>
      </c>
      <c r="D700" s="3" t="s">
        <v>15</v>
      </c>
      <c r="E700" s="3">
        <v>3021977</v>
      </c>
      <c r="F700" s="8" t="s">
        <v>12</v>
      </c>
      <c r="G700" s="3" t="s">
        <v>22</v>
      </c>
      <c r="H700" s="4">
        <v>16977158.030000001</v>
      </c>
      <c r="I700" s="4">
        <v>10747158.030000001</v>
      </c>
      <c r="J700" s="4">
        <v>1786.32</v>
      </c>
      <c r="K700" s="4">
        <v>0</v>
      </c>
      <c r="L700" s="4">
        <v>0</v>
      </c>
      <c r="M700" s="4">
        <v>1786.32</v>
      </c>
      <c r="N700" s="4">
        <v>0</v>
      </c>
      <c r="O700" s="3" t="s">
        <v>461</v>
      </c>
    </row>
    <row r="701" spans="1:15" x14ac:dyDescent="0.3">
      <c r="A701" s="3" t="s">
        <v>222</v>
      </c>
      <c r="B701" s="3" t="s">
        <v>223</v>
      </c>
      <c r="C701" s="3" t="s">
        <v>61</v>
      </c>
      <c r="D701" s="3" t="s">
        <v>14</v>
      </c>
      <c r="E701" s="3">
        <v>3541414</v>
      </c>
      <c r="F701" s="8" t="s">
        <v>12</v>
      </c>
      <c r="G701" s="3" t="s">
        <v>22</v>
      </c>
      <c r="H701" s="4">
        <v>16977158.030000001</v>
      </c>
      <c r="I701" s="4">
        <v>10747158.030000001</v>
      </c>
      <c r="J701" s="4">
        <v>154</v>
      </c>
      <c r="K701" s="4">
        <v>0</v>
      </c>
      <c r="L701" s="4">
        <v>0</v>
      </c>
      <c r="M701" s="4">
        <v>154</v>
      </c>
      <c r="N701" s="4">
        <v>0</v>
      </c>
      <c r="O701" s="3" t="s">
        <v>461</v>
      </c>
    </row>
    <row r="702" spans="1:15" x14ac:dyDescent="0.3">
      <c r="A702" s="3" t="s">
        <v>222</v>
      </c>
      <c r="B702" s="3" t="s">
        <v>223</v>
      </c>
      <c r="C702" s="3" t="s">
        <v>27</v>
      </c>
      <c r="D702" s="3" t="s">
        <v>80</v>
      </c>
      <c r="E702" s="3">
        <v>3021943</v>
      </c>
      <c r="F702" s="8" t="s">
        <v>12</v>
      </c>
      <c r="G702" s="3" t="s">
        <v>22</v>
      </c>
      <c r="H702" s="4">
        <v>16977158.030000001</v>
      </c>
      <c r="I702" s="4">
        <v>10747158.030000001</v>
      </c>
      <c r="J702" s="4">
        <v>558.36</v>
      </c>
      <c r="K702" s="4">
        <v>0</v>
      </c>
      <c r="L702" s="4">
        <v>0</v>
      </c>
      <c r="M702" s="4">
        <v>558.36</v>
      </c>
      <c r="N702" s="4">
        <v>0</v>
      </c>
      <c r="O702" s="3" t="s">
        <v>461</v>
      </c>
    </row>
    <row r="703" spans="1:15" x14ac:dyDescent="0.3">
      <c r="A703" s="3" t="s">
        <v>222</v>
      </c>
      <c r="B703" s="3" t="s">
        <v>223</v>
      </c>
      <c r="C703" s="3" t="s">
        <v>27</v>
      </c>
      <c r="D703" s="3" t="s">
        <v>16</v>
      </c>
      <c r="E703" s="3">
        <v>3022145</v>
      </c>
      <c r="F703" s="8" t="s">
        <v>12</v>
      </c>
      <c r="G703" s="3" t="s">
        <v>22</v>
      </c>
      <c r="H703" s="4">
        <v>16977158.030000001</v>
      </c>
      <c r="I703" s="4">
        <v>10747158.030000001</v>
      </c>
      <c r="J703" s="4">
        <v>1695.3</v>
      </c>
      <c r="K703" s="4">
        <v>0</v>
      </c>
      <c r="L703" s="4">
        <v>0</v>
      </c>
      <c r="M703" s="4">
        <v>1695.3</v>
      </c>
      <c r="N703" s="4">
        <v>0</v>
      </c>
      <c r="O703" s="3" t="s">
        <v>461</v>
      </c>
    </row>
    <row r="704" spans="1:15" x14ac:dyDescent="0.3">
      <c r="A704" s="3" t="s">
        <v>222</v>
      </c>
      <c r="B704" s="3" t="s">
        <v>223</v>
      </c>
      <c r="C704" s="3" t="s">
        <v>27</v>
      </c>
      <c r="D704" s="3" t="s">
        <v>16</v>
      </c>
      <c r="E704" s="3">
        <v>3022146</v>
      </c>
      <c r="F704" s="8" t="s">
        <v>12</v>
      </c>
      <c r="G704" s="3" t="s">
        <v>22</v>
      </c>
      <c r="H704" s="4">
        <v>16977158.030000001</v>
      </c>
      <c r="I704" s="4">
        <v>10747158.030000001</v>
      </c>
      <c r="J704" s="4">
        <v>1081.8700000000001</v>
      </c>
      <c r="K704" s="4">
        <v>0</v>
      </c>
      <c r="L704" s="4">
        <v>0</v>
      </c>
      <c r="M704" s="4">
        <v>810.1</v>
      </c>
      <c r="N704" s="4">
        <v>271.77000000000004</v>
      </c>
      <c r="O704" s="3" t="s">
        <v>461</v>
      </c>
    </row>
    <row r="705" spans="1:15" x14ac:dyDescent="0.3">
      <c r="A705" s="3" t="s">
        <v>222</v>
      </c>
      <c r="B705" s="3" t="s">
        <v>223</v>
      </c>
      <c r="C705" s="3" t="s">
        <v>68</v>
      </c>
      <c r="D705" s="3" t="s">
        <v>80</v>
      </c>
      <c r="E705" s="3">
        <v>3540845</v>
      </c>
      <c r="F705" s="8" t="s">
        <v>12</v>
      </c>
      <c r="G705" s="3" t="s">
        <v>22</v>
      </c>
      <c r="H705" s="4">
        <v>16977158.030000001</v>
      </c>
      <c r="I705" s="4">
        <v>10747158.030000001</v>
      </c>
      <c r="J705" s="4">
        <v>664.32</v>
      </c>
      <c r="K705" s="4">
        <v>0</v>
      </c>
      <c r="L705" s="4">
        <v>0</v>
      </c>
      <c r="M705" s="4">
        <v>510.77</v>
      </c>
      <c r="N705" s="4">
        <v>153.55000000000004</v>
      </c>
      <c r="O705" s="3" t="s">
        <v>461</v>
      </c>
    </row>
    <row r="706" spans="1:15" x14ac:dyDescent="0.3">
      <c r="A706" s="3" t="s">
        <v>222</v>
      </c>
      <c r="B706" s="3" t="s">
        <v>223</v>
      </c>
      <c r="C706" s="3" t="s">
        <v>41</v>
      </c>
      <c r="D706" s="3" t="s">
        <v>80</v>
      </c>
      <c r="E706" s="3">
        <v>3021452</v>
      </c>
      <c r="F706" s="8" t="s">
        <v>12</v>
      </c>
      <c r="G706" s="3" t="s">
        <v>22</v>
      </c>
      <c r="H706" s="4">
        <v>16977158.030000001</v>
      </c>
      <c r="I706" s="4">
        <v>10747158.030000001</v>
      </c>
      <c r="J706" s="4">
        <v>109206.34</v>
      </c>
      <c r="K706" s="4">
        <v>0</v>
      </c>
      <c r="L706" s="4">
        <v>0</v>
      </c>
      <c r="M706" s="4">
        <v>105212.56999999999</v>
      </c>
      <c r="N706" s="4">
        <v>3993.7699999999995</v>
      </c>
      <c r="O706" s="3" t="s">
        <v>461</v>
      </c>
    </row>
    <row r="707" spans="1:15" x14ac:dyDescent="0.3">
      <c r="A707" s="3" t="s">
        <v>222</v>
      </c>
      <c r="B707" s="3" t="s">
        <v>223</v>
      </c>
      <c r="C707" s="3" t="s">
        <v>41</v>
      </c>
      <c r="D707" s="3" t="s">
        <v>80</v>
      </c>
      <c r="E707" s="3">
        <v>3021944</v>
      </c>
      <c r="F707" s="8" t="s">
        <v>12</v>
      </c>
      <c r="G707" s="3" t="s">
        <v>22</v>
      </c>
      <c r="H707" s="4">
        <v>16977158.030000001</v>
      </c>
      <c r="I707" s="4">
        <v>10747158.030000001</v>
      </c>
      <c r="J707" s="4">
        <v>12132</v>
      </c>
      <c r="K707" s="4">
        <v>0</v>
      </c>
      <c r="L707" s="4">
        <v>0</v>
      </c>
      <c r="M707" s="4">
        <v>12132</v>
      </c>
      <c r="N707" s="4">
        <v>0</v>
      </c>
      <c r="O707" s="3" t="s">
        <v>461</v>
      </c>
    </row>
    <row r="708" spans="1:15" x14ac:dyDescent="0.3">
      <c r="A708" s="3" t="s">
        <v>222</v>
      </c>
      <c r="B708" s="3" t="s">
        <v>223</v>
      </c>
      <c r="C708" s="3" t="s">
        <v>71</v>
      </c>
      <c r="D708" s="3" t="s">
        <v>80</v>
      </c>
      <c r="E708" s="3">
        <v>3540847</v>
      </c>
      <c r="F708" s="8" t="s">
        <v>12</v>
      </c>
      <c r="G708" s="3" t="s">
        <v>22</v>
      </c>
      <c r="H708" s="4">
        <v>16977158.030000001</v>
      </c>
      <c r="I708" s="4">
        <v>10747158.030000001</v>
      </c>
      <c r="J708" s="4">
        <v>59667.69999999999</v>
      </c>
      <c r="K708" s="4">
        <v>0</v>
      </c>
      <c r="L708" s="4">
        <v>0</v>
      </c>
      <c r="M708" s="4">
        <v>59079.159999999989</v>
      </c>
      <c r="N708" s="4">
        <v>588.54</v>
      </c>
      <c r="O708" s="3" t="s">
        <v>461</v>
      </c>
    </row>
    <row r="709" spans="1:15" x14ac:dyDescent="0.3">
      <c r="A709" s="3" t="s">
        <v>222</v>
      </c>
      <c r="B709" s="3" t="s">
        <v>223</v>
      </c>
      <c r="C709" s="3" t="s">
        <v>71</v>
      </c>
      <c r="D709" s="3" t="s">
        <v>80</v>
      </c>
      <c r="E709" s="3">
        <v>3021454</v>
      </c>
      <c r="F709" s="8" t="s">
        <v>12</v>
      </c>
      <c r="G709" s="3" t="s">
        <v>22</v>
      </c>
      <c r="H709" s="4">
        <v>16977158.030000001</v>
      </c>
      <c r="I709" s="4">
        <v>10747158.030000001</v>
      </c>
      <c r="J709" s="4">
        <v>1150.74</v>
      </c>
      <c r="K709" s="4">
        <v>0</v>
      </c>
      <c r="L709" s="4">
        <v>0</v>
      </c>
      <c r="M709" s="4">
        <v>1150.74</v>
      </c>
      <c r="N709" s="4">
        <v>0</v>
      </c>
      <c r="O709" s="3" t="s">
        <v>461</v>
      </c>
    </row>
    <row r="710" spans="1:15" x14ac:dyDescent="0.3">
      <c r="A710" s="3" t="s">
        <v>222</v>
      </c>
      <c r="B710" s="3" t="s">
        <v>223</v>
      </c>
      <c r="C710" s="3" t="s">
        <v>71</v>
      </c>
      <c r="D710" s="3" t="s">
        <v>80</v>
      </c>
      <c r="E710" s="3">
        <v>3021455</v>
      </c>
      <c r="F710" s="8" t="s">
        <v>12</v>
      </c>
      <c r="G710" s="3" t="s">
        <v>22</v>
      </c>
      <c r="H710" s="4">
        <v>16977158.030000001</v>
      </c>
      <c r="I710" s="4">
        <v>10747158.030000001</v>
      </c>
      <c r="J710" s="4">
        <v>83912.150000000038</v>
      </c>
      <c r="K710" s="4">
        <v>0</v>
      </c>
      <c r="L710" s="4">
        <v>0</v>
      </c>
      <c r="M710" s="4">
        <v>83046.770000000033</v>
      </c>
      <c r="N710" s="4">
        <v>865.38</v>
      </c>
      <c r="O710" s="3" t="s">
        <v>461</v>
      </c>
    </row>
    <row r="711" spans="1:15" x14ac:dyDescent="0.3">
      <c r="A711" s="3" t="s">
        <v>222</v>
      </c>
      <c r="B711" s="3" t="s">
        <v>223</v>
      </c>
      <c r="C711" s="3" t="s">
        <v>71</v>
      </c>
      <c r="D711" s="3" t="s">
        <v>15</v>
      </c>
      <c r="E711" s="3">
        <v>1760020</v>
      </c>
      <c r="F711" s="8" t="s">
        <v>12</v>
      </c>
      <c r="G711" s="3" t="s">
        <v>22</v>
      </c>
      <c r="H711" s="4">
        <v>16977158.030000001</v>
      </c>
      <c r="I711" s="4">
        <v>10747158.030000001</v>
      </c>
      <c r="J711" s="4">
        <v>23558.57</v>
      </c>
      <c r="K711" s="4">
        <v>0</v>
      </c>
      <c r="L711" s="4">
        <v>0</v>
      </c>
      <c r="M711" s="4">
        <v>23558.57</v>
      </c>
      <c r="N711" s="4">
        <v>0</v>
      </c>
      <c r="O711" s="3" t="s">
        <v>461</v>
      </c>
    </row>
    <row r="712" spans="1:15" x14ac:dyDescent="0.3">
      <c r="A712" s="3" t="s">
        <v>222</v>
      </c>
      <c r="B712" s="3" t="s">
        <v>223</v>
      </c>
      <c r="C712" s="3" t="s">
        <v>481</v>
      </c>
      <c r="D712" s="3" t="s">
        <v>80</v>
      </c>
      <c r="E712" s="3">
        <v>3540803</v>
      </c>
      <c r="F712" s="8" t="s">
        <v>12</v>
      </c>
      <c r="G712" s="3" t="s">
        <v>22</v>
      </c>
      <c r="H712" s="4">
        <v>16977158.030000001</v>
      </c>
      <c r="I712" s="4">
        <v>10747158.030000001</v>
      </c>
      <c r="J712" s="4">
        <v>236.33</v>
      </c>
      <c r="K712" s="4">
        <v>0</v>
      </c>
      <c r="L712" s="4">
        <v>0</v>
      </c>
      <c r="M712" s="4">
        <v>196.07000000000002</v>
      </c>
      <c r="N712" s="4">
        <v>40.26</v>
      </c>
      <c r="O712" s="3" t="s">
        <v>461</v>
      </c>
    </row>
    <row r="713" spans="1:15" x14ac:dyDescent="0.3">
      <c r="A713" s="3" t="s">
        <v>222</v>
      </c>
      <c r="B713" s="3" t="s">
        <v>223</v>
      </c>
      <c r="C713" s="3" t="s">
        <v>481</v>
      </c>
      <c r="D713" s="3" t="s">
        <v>80</v>
      </c>
      <c r="E713" s="3">
        <v>3021923</v>
      </c>
      <c r="F713" s="8" t="s">
        <v>12</v>
      </c>
      <c r="G713" s="3" t="s">
        <v>22</v>
      </c>
      <c r="H713" s="4">
        <v>16977158.030000001</v>
      </c>
      <c r="I713" s="4">
        <v>10747158.030000001</v>
      </c>
      <c r="J713" s="4">
        <v>2444.81</v>
      </c>
      <c r="K713" s="4">
        <v>0</v>
      </c>
      <c r="L713" s="4">
        <v>0</v>
      </c>
      <c r="M713" s="4">
        <v>2333.65</v>
      </c>
      <c r="N713" s="4">
        <v>111.16</v>
      </c>
      <c r="O713" s="3" t="s">
        <v>461</v>
      </c>
    </row>
    <row r="714" spans="1:15" x14ac:dyDescent="0.3">
      <c r="A714" s="3" t="s">
        <v>222</v>
      </c>
      <c r="B714" s="3" t="s">
        <v>223</v>
      </c>
      <c r="C714" s="3" t="s">
        <v>481</v>
      </c>
      <c r="D714" s="3" t="s">
        <v>80</v>
      </c>
      <c r="E714" s="3">
        <v>3021924</v>
      </c>
      <c r="F714" s="8" t="s">
        <v>12</v>
      </c>
      <c r="G714" s="3" t="s">
        <v>22</v>
      </c>
      <c r="H714" s="4">
        <v>16977158.030000001</v>
      </c>
      <c r="I714" s="4">
        <v>10747158.030000001</v>
      </c>
      <c r="J714" s="4">
        <v>8616.01</v>
      </c>
      <c r="K714" s="4">
        <v>0</v>
      </c>
      <c r="L714" s="4">
        <v>0</v>
      </c>
      <c r="M714" s="4">
        <v>7677.95</v>
      </c>
      <c r="N714" s="4">
        <v>938.06</v>
      </c>
      <c r="O714" s="3" t="s">
        <v>461</v>
      </c>
    </row>
    <row r="715" spans="1:15" x14ac:dyDescent="0.3">
      <c r="A715" s="3" t="s">
        <v>222</v>
      </c>
      <c r="B715" s="3" t="s">
        <v>223</v>
      </c>
      <c r="C715" s="3" t="s">
        <v>481</v>
      </c>
      <c r="D715" s="3" t="s">
        <v>80</v>
      </c>
      <c r="E715" s="3">
        <v>3021925</v>
      </c>
      <c r="F715" s="8" t="s">
        <v>12</v>
      </c>
      <c r="G715" s="3" t="s">
        <v>22</v>
      </c>
      <c r="H715" s="4">
        <v>16977158.030000001</v>
      </c>
      <c r="I715" s="4">
        <v>10747158.030000001</v>
      </c>
      <c r="J715" s="4">
        <v>106686.46000000002</v>
      </c>
      <c r="K715" s="4">
        <v>0</v>
      </c>
      <c r="L715" s="4">
        <v>0</v>
      </c>
      <c r="M715" s="4">
        <v>95769.780000000013</v>
      </c>
      <c r="N715" s="4">
        <v>10916.680000000002</v>
      </c>
      <c r="O715" s="3" t="s">
        <v>461</v>
      </c>
    </row>
    <row r="716" spans="1:15" x14ac:dyDescent="0.3">
      <c r="A716" s="3" t="s">
        <v>222</v>
      </c>
      <c r="B716" s="3" t="s">
        <v>223</v>
      </c>
      <c r="C716" s="3" t="s">
        <v>481</v>
      </c>
      <c r="D716" s="3" t="s">
        <v>80</v>
      </c>
      <c r="E716" s="3">
        <v>3021926</v>
      </c>
      <c r="F716" s="8" t="s">
        <v>12</v>
      </c>
      <c r="G716" s="3" t="s">
        <v>22</v>
      </c>
      <c r="H716" s="4">
        <v>16977158.030000001</v>
      </c>
      <c r="I716" s="4">
        <v>10747158.030000001</v>
      </c>
      <c r="J716" s="4">
        <v>4501.5599999999995</v>
      </c>
      <c r="K716" s="4">
        <v>0</v>
      </c>
      <c r="L716" s="4">
        <v>0</v>
      </c>
      <c r="M716" s="4">
        <v>4501.5599999999995</v>
      </c>
      <c r="N716" s="4">
        <v>0</v>
      </c>
      <c r="O716" s="3" t="s">
        <v>461</v>
      </c>
    </row>
    <row r="717" spans="1:15" x14ac:dyDescent="0.3">
      <c r="A717" s="3" t="s">
        <v>222</v>
      </c>
      <c r="B717" s="3" t="s">
        <v>223</v>
      </c>
      <c r="C717" s="3" t="s">
        <v>481</v>
      </c>
      <c r="D717" s="3" t="s">
        <v>14</v>
      </c>
      <c r="E717" s="3">
        <v>3021851</v>
      </c>
      <c r="F717" s="8" t="s">
        <v>12</v>
      </c>
      <c r="G717" s="3" t="s">
        <v>22</v>
      </c>
      <c r="H717" s="4">
        <v>16977158.030000001</v>
      </c>
      <c r="I717" s="4">
        <v>10747158.030000001</v>
      </c>
      <c r="J717" s="4">
        <v>800</v>
      </c>
      <c r="K717" s="4">
        <v>0</v>
      </c>
      <c r="L717" s="4">
        <v>0</v>
      </c>
      <c r="M717" s="4">
        <v>800</v>
      </c>
      <c r="N717" s="4">
        <v>0</v>
      </c>
      <c r="O717" s="3" t="s">
        <v>461</v>
      </c>
    </row>
    <row r="718" spans="1:15" x14ac:dyDescent="0.3">
      <c r="A718" s="3" t="s">
        <v>222</v>
      </c>
      <c r="B718" s="3" t="s">
        <v>223</v>
      </c>
      <c r="C718" s="3" t="s">
        <v>481</v>
      </c>
      <c r="D718" s="3" t="s">
        <v>16</v>
      </c>
      <c r="E718" s="3">
        <v>3022155</v>
      </c>
      <c r="F718" s="8" t="s">
        <v>12</v>
      </c>
      <c r="G718" s="3" t="s">
        <v>22</v>
      </c>
      <c r="H718" s="4">
        <v>16977158.030000001</v>
      </c>
      <c r="I718" s="4">
        <v>10747158.030000001</v>
      </c>
      <c r="J718" s="4">
        <v>800</v>
      </c>
      <c r="K718" s="4">
        <v>0</v>
      </c>
      <c r="L718" s="4">
        <v>0</v>
      </c>
      <c r="M718" s="4">
        <v>800</v>
      </c>
      <c r="N718" s="4">
        <v>0</v>
      </c>
      <c r="O718" s="3" t="s">
        <v>461</v>
      </c>
    </row>
    <row r="719" spans="1:15" x14ac:dyDescent="0.3">
      <c r="A719" s="3" t="s">
        <v>222</v>
      </c>
      <c r="B719" s="3" t="s">
        <v>223</v>
      </c>
      <c r="C719" s="3" t="s">
        <v>481</v>
      </c>
      <c r="D719" s="3" t="s">
        <v>14</v>
      </c>
      <c r="E719" s="3">
        <v>3021852</v>
      </c>
      <c r="F719" s="8" t="s">
        <v>12</v>
      </c>
      <c r="G719" s="3" t="s">
        <v>22</v>
      </c>
      <c r="H719" s="4">
        <v>16977158.030000001</v>
      </c>
      <c r="I719" s="4">
        <v>10747158.030000001</v>
      </c>
      <c r="J719" s="4">
        <v>800</v>
      </c>
      <c r="K719" s="4">
        <v>0</v>
      </c>
      <c r="L719" s="4">
        <v>0</v>
      </c>
      <c r="M719" s="4">
        <v>800</v>
      </c>
      <c r="N719" s="4">
        <v>0</v>
      </c>
      <c r="O719" s="3" t="s">
        <v>461</v>
      </c>
    </row>
    <row r="720" spans="1:15" x14ac:dyDescent="0.3">
      <c r="A720" s="3" t="s">
        <v>222</v>
      </c>
      <c r="B720" s="3" t="s">
        <v>223</v>
      </c>
      <c r="C720" s="3" t="s">
        <v>481</v>
      </c>
      <c r="D720" s="3" t="s">
        <v>16</v>
      </c>
      <c r="E720" s="3">
        <v>3022156</v>
      </c>
      <c r="F720" s="8" t="s">
        <v>12</v>
      </c>
      <c r="G720" s="3" t="s">
        <v>22</v>
      </c>
      <c r="H720" s="4">
        <v>16977158.030000001</v>
      </c>
      <c r="I720" s="4">
        <v>10747158.030000001</v>
      </c>
      <c r="J720" s="4">
        <v>800</v>
      </c>
      <c r="K720" s="4">
        <v>0</v>
      </c>
      <c r="L720" s="4">
        <v>0</v>
      </c>
      <c r="M720" s="4">
        <v>800</v>
      </c>
      <c r="N720" s="4">
        <v>0</v>
      </c>
      <c r="O720" s="3" t="s">
        <v>461</v>
      </c>
    </row>
    <row r="721" spans="1:15" x14ac:dyDescent="0.3">
      <c r="A721" s="3" t="s">
        <v>222</v>
      </c>
      <c r="B721" s="3" t="s">
        <v>223</v>
      </c>
      <c r="C721" s="3" t="s">
        <v>65</v>
      </c>
      <c r="D721" s="3" t="s">
        <v>14</v>
      </c>
      <c r="E721" s="3">
        <v>3021368</v>
      </c>
      <c r="F721" s="8" t="s">
        <v>12</v>
      </c>
      <c r="G721" s="3" t="s">
        <v>22</v>
      </c>
      <c r="H721" s="4">
        <v>16977158.030000001</v>
      </c>
      <c r="I721" s="4">
        <v>10747158.030000001</v>
      </c>
      <c r="J721" s="4">
        <v>3069.6400000000003</v>
      </c>
      <c r="K721" s="4">
        <v>0</v>
      </c>
      <c r="L721" s="4">
        <v>0</v>
      </c>
      <c r="M721" s="4">
        <v>1551.24</v>
      </c>
      <c r="N721" s="4">
        <v>1518.4</v>
      </c>
      <c r="O721" s="3" t="s">
        <v>461</v>
      </c>
    </row>
    <row r="722" spans="1:15" x14ac:dyDescent="0.3">
      <c r="A722" s="3" t="s">
        <v>222</v>
      </c>
      <c r="B722" s="3" t="s">
        <v>223</v>
      </c>
      <c r="C722" s="3" t="s">
        <v>268</v>
      </c>
      <c r="D722" s="3" t="s">
        <v>80</v>
      </c>
      <c r="E722" s="3">
        <v>3021927</v>
      </c>
      <c r="F722" s="8" t="s">
        <v>12</v>
      </c>
      <c r="G722" s="3" t="s">
        <v>22</v>
      </c>
      <c r="H722" s="4">
        <v>16977158.030000001</v>
      </c>
      <c r="I722" s="4">
        <v>10747158.030000001</v>
      </c>
      <c r="J722" s="4">
        <v>10230.299999999999</v>
      </c>
      <c r="K722" s="4">
        <v>0</v>
      </c>
      <c r="L722" s="4">
        <v>0</v>
      </c>
      <c r="M722" s="4">
        <v>9818.92</v>
      </c>
      <c r="N722" s="4">
        <v>411.37999999999994</v>
      </c>
      <c r="O722" s="3" t="s">
        <v>461</v>
      </c>
    </row>
    <row r="723" spans="1:15" x14ac:dyDescent="0.3">
      <c r="A723" s="3" t="s">
        <v>222</v>
      </c>
      <c r="B723" s="3" t="s">
        <v>223</v>
      </c>
      <c r="C723" s="3" t="s">
        <v>268</v>
      </c>
      <c r="D723" s="3" t="s">
        <v>80</v>
      </c>
      <c r="E723" s="3">
        <v>3540809</v>
      </c>
      <c r="F723" s="8" t="s">
        <v>12</v>
      </c>
      <c r="G723" s="3" t="s">
        <v>22</v>
      </c>
      <c r="H723" s="4">
        <v>16977158.030000001</v>
      </c>
      <c r="I723" s="4">
        <v>10747158.030000001</v>
      </c>
      <c r="J723" s="4">
        <v>8702.7099999999991</v>
      </c>
      <c r="K723" s="4">
        <v>0</v>
      </c>
      <c r="L723" s="4">
        <v>0</v>
      </c>
      <c r="M723" s="4">
        <v>8702.7099999999991</v>
      </c>
      <c r="N723" s="4">
        <v>0</v>
      </c>
      <c r="O723" s="3" t="s">
        <v>461</v>
      </c>
    </row>
    <row r="724" spans="1:15" x14ac:dyDescent="0.3">
      <c r="A724" s="3" t="s">
        <v>222</v>
      </c>
      <c r="B724" s="3" t="s">
        <v>223</v>
      </c>
      <c r="C724" s="3" t="s">
        <v>268</v>
      </c>
      <c r="D724" s="3" t="s">
        <v>16</v>
      </c>
      <c r="E724" s="3">
        <v>3009002</v>
      </c>
      <c r="F724" s="8" t="s">
        <v>12</v>
      </c>
      <c r="G724" s="3" t="s">
        <v>22</v>
      </c>
      <c r="H724" s="4">
        <v>16977158.030000001</v>
      </c>
      <c r="I724" s="4">
        <v>10747158.030000001</v>
      </c>
      <c r="J724" s="4">
        <v>151.27000000000001</v>
      </c>
      <c r="K724" s="4">
        <v>0</v>
      </c>
      <c r="L724" s="4">
        <v>0</v>
      </c>
      <c r="M724" s="4">
        <v>151.27000000000001</v>
      </c>
      <c r="N724" s="4">
        <v>0</v>
      </c>
      <c r="O724" s="3" t="s">
        <v>461</v>
      </c>
    </row>
    <row r="725" spans="1:15" x14ac:dyDescent="0.3">
      <c r="A725" s="3" t="s">
        <v>222</v>
      </c>
      <c r="B725" s="3" t="s">
        <v>223</v>
      </c>
      <c r="C725" s="3" t="s">
        <v>30</v>
      </c>
      <c r="D725" s="3" t="s">
        <v>15</v>
      </c>
      <c r="E725" s="3">
        <v>1140221</v>
      </c>
      <c r="F725" s="8" t="s">
        <v>12</v>
      </c>
      <c r="G725" s="3" t="s">
        <v>22</v>
      </c>
      <c r="H725" s="4">
        <v>16977158.030000001</v>
      </c>
      <c r="I725" s="4">
        <v>10747158.030000001</v>
      </c>
      <c r="J725" s="4">
        <v>3350.9</v>
      </c>
      <c r="K725" s="4">
        <v>0</v>
      </c>
      <c r="L725" s="4">
        <v>0</v>
      </c>
      <c r="M725" s="4">
        <v>3345.13</v>
      </c>
      <c r="N725" s="4">
        <v>5.77</v>
      </c>
      <c r="O725" s="3" t="s">
        <v>461</v>
      </c>
    </row>
    <row r="726" spans="1:15" x14ac:dyDescent="0.3">
      <c r="A726" s="3" t="s">
        <v>222</v>
      </c>
      <c r="B726" s="3" t="s">
        <v>223</v>
      </c>
      <c r="C726" s="3" t="s">
        <v>74</v>
      </c>
      <c r="D726" s="3" t="s">
        <v>16</v>
      </c>
      <c r="E726" s="3">
        <v>3022144</v>
      </c>
      <c r="F726" s="8" t="s">
        <v>12</v>
      </c>
      <c r="G726" s="3" t="s">
        <v>22</v>
      </c>
      <c r="H726" s="4">
        <v>16977158.030000001</v>
      </c>
      <c r="I726" s="4">
        <v>10747158.030000001</v>
      </c>
      <c r="J726" s="4">
        <v>2302.69</v>
      </c>
      <c r="K726" s="4">
        <v>0</v>
      </c>
      <c r="L726" s="4">
        <v>0</v>
      </c>
      <c r="M726" s="4">
        <v>2302.69</v>
      </c>
      <c r="N726" s="4">
        <v>0</v>
      </c>
      <c r="O726" s="3" t="s">
        <v>461</v>
      </c>
    </row>
    <row r="727" spans="1:15" x14ac:dyDescent="0.3">
      <c r="A727" s="3" t="s">
        <v>222</v>
      </c>
      <c r="B727" s="3" t="s">
        <v>223</v>
      </c>
      <c r="C727" s="3" t="s">
        <v>79</v>
      </c>
      <c r="D727" s="3" t="s">
        <v>80</v>
      </c>
      <c r="E727" s="3">
        <v>3008678</v>
      </c>
      <c r="F727" s="8" t="s">
        <v>12</v>
      </c>
      <c r="G727" s="3" t="s">
        <v>22</v>
      </c>
      <c r="H727" s="4">
        <v>16977158.030000001</v>
      </c>
      <c r="I727" s="4">
        <v>10747158.030000001</v>
      </c>
      <c r="J727" s="4">
        <v>11862.08</v>
      </c>
      <c r="K727" s="4">
        <v>0</v>
      </c>
      <c r="L727" s="4">
        <v>0</v>
      </c>
      <c r="M727" s="4">
        <v>11598.289999999999</v>
      </c>
      <c r="N727" s="4">
        <v>263.79000000000002</v>
      </c>
      <c r="O727" s="3" t="s">
        <v>461</v>
      </c>
    </row>
    <row r="728" spans="1:15" x14ac:dyDescent="0.3">
      <c r="A728" s="3" t="s">
        <v>222</v>
      </c>
      <c r="B728" s="3" t="s">
        <v>223</v>
      </c>
      <c r="C728" s="3" t="s">
        <v>79</v>
      </c>
      <c r="D728" s="3" t="s">
        <v>14</v>
      </c>
      <c r="E728" s="3">
        <v>3021312</v>
      </c>
      <c r="F728" s="8" t="s">
        <v>12</v>
      </c>
      <c r="G728" s="3" t="s">
        <v>22</v>
      </c>
      <c r="H728" s="4">
        <v>16977158.030000001</v>
      </c>
      <c r="I728" s="4">
        <v>10747158.030000001</v>
      </c>
      <c r="J728" s="4">
        <v>17148.41</v>
      </c>
      <c r="K728" s="4">
        <v>0</v>
      </c>
      <c r="L728" s="4">
        <v>0</v>
      </c>
      <c r="M728" s="4">
        <v>17148.41</v>
      </c>
      <c r="N728" s="4">
        <v>0</v>
      </c>
      <c r="O728" s="3" t="s">
        <v>461</v>
      </c>
    </row>
    <row r="729" spans="1:15" x14ac:dyDescent="0.3">
      <c r="A729" s="3" t="s">
        <v>222</v>
      </c>
      <c r="B729" s="3" t="s">
        <v>223</v>
      </c>
      <c r="C729" s="3" t="s">
        <v>79</v>
      </c>
      <c r="D729" s="3" t="s">
        <v>14</v>
      </c>
      <c r="E729" s="3">
        <v>3021314</v>
      </c>
      <c r="F729" s="8" t="s">
        <v>12</v>
      </c>
      <c r="G729" s="3" t="s">
        <v>22</v>
      </c>
      <c r="H729" s="4">
        <v>16977158.030000001</v>
      </c>
      <c r="I729" s="4">
        <v>10747158.030000001</v>
      </c>
      <c r="J729" s="4">
        <v>2875.79</v>
      </c>
      <c r="K729" s="4">
        <v>0</v>
      </c>
      <c r="L729" s="4">
        <v>0</v>
      </c>
      <c r="M729" s="4">
        <v>2662.85</v>
      </c>
      <c r="N729" s="4">
        <v>212.94</v>
      </c>
      <c r="O729" s="3" t="s">
        <v>461</v>
      </c>
    </row>
    <row r="730" spans="1:15" x14ac:dyDescent="0.3">
      <c r="A730" s="3" t="s">
        <v>222</v>
      </c>
      <c r="B730" s="3" t="s">
        <v>223</v>
      </c>
      <c r="C730" s="3" t="s">
        <v>79</v>
      </c>
      <c r="D730" s="3" t="s">
        <v>14</v>
      </c>
      <c r="E730" s="3">
        <v>3021315</v>
      </c>
      <c r="F730" s="8" t="s">
        <v>12</v>
      </c>
      <c r="G730" s="3" t="s">
        <v>22</v>
      </c>
      <c r="H730" s="4">
        <v>16977158.030000001</v>
      </c>
      <c r="I730" s="4">
        <v>10747158.030000001</v>
      </c>
      <c r="J730" s="4">
        <v>739.61</v>
      </c>
      <c r="K730" s="4">
        <v>0</v>
      </c>
      <c r="L730" s="4">
        <v>0</v>
      </c>
      <c r="M730" s="4">
        <v>546.76</v>
      </c>
      <c r="N730" s="4">
        <v>192.85</v>
      </c>
      <c r="O730" s="3" t="s">
        <v>461</v>
      </c>
    </row>
    <row r="731" spans="1:15" x14ac:dyDescent="0.3">
      <c r="A731" s="3" t="s">
        <v>222</v>
      </c>
      <c r="B731" s="3" t="s">
        <v>223</v>
      </c>
      <c r="C731" s="3" t="s">
        <v>79</v>
      </c>
      <c r="D731" s="3" t="s">
        <v>16</v>
      </c>
      <c r="E731" s="3">
        <v>3022143</v>
      </c>
      <c r="F731" s="8" t="s">
        <v>12</v>
      </c>
      <c r="G731" s="3" t="s">
        <v>22</v>
      </c>
      <c r="H731" s="4">
        <v>16977158.030000001</v>
      </c>
      <c r="I731" s="4">
        <v>10747158.030000001</v>
      </c>
      <c r="J731" s="4">
        <v>632.77</v>
      </c>
      <c r="K731" s="4">
        <v>0</v>
      </c>
      <c r="L731" s="4">
        <v>0</v>
      </c>
      <c r="M731" s="4">
        <v>8.09</v>
      </c>
      <c r="N731" s="4">
        <v>624.67999999999995</v>
      </c>
      <c r="O731" s="3" t="s">
        <v>461</v>
      </c>
    </row>
    <row r="732" spans="1:15" x14ac:dyDescent="0.3">
      <c r="A732" s="3" t="s">
        <v>222</v>
      </c>
      <c r="B732" s="3" t="s">
        <v>223</v>
      </c>
      <c r="C732" s="3" t="s">
        <v>79</v>
      </c>
      <c r="D732" s="3" t="s">
        <v>15</v>
      </c>
      <c r="E732" s="3">
        <v>3541274</v>
      </c>
      <c r="F732" s="8" t="s">
        <v>12</v>
      </c>
      <c r="G732" s="3" t="s">
        <v>22</v>
      </c>
      <c r="H732" s="4">
        <v>16977158.030000001</v>
      </c>
      <c r="I732" s="4">
        <v>10747158.030000001</v>
      </c>
      <c r="J732" s="4">
        <v>1229.5999999999999</v>
      </c>
      <c r="K732" s="4">
        <v>0</v>
      </c>
      <c r="L732" s="4">
        <v>0</v>
      </c>
      <c r="M732" s="4">
        <v>940.25</v>
      </c>
      <c r="N732" s="4">
        <v>289.34999999999997</v>
      </c>
      <c r="O732" s="3" t="s">
        <v>461</v>
      </c>
    </row>
    <row r="733" spans="1:15" x14ac:dyDescent="0.3">
      <c r="A733" s="3" t="s">
        <v>222</v>
      </c>
      <c r="B733" s="3" t="s">
        <v>223</v>
      </c>
      <c r="C733" s="3" t="s">
        <v>79</v>
      </c>
      <c r="D733" s="3" t="s">
        <v>15</v>
      </c>
      <c r="E733" s="3">
        <v>1140298</v>
      </c>
      <c r="F733" s="8" t="s">
        <v>12</v>
      </c>
      <c r="G733" s="3" t="s">
        <v>22</v>
      </c>
      <c r="H733" s="4">
        <v>16977158.030000001</v>
      </c>
      <c r="I733" s="4">
        <v>10747158.030000001</v>
      </c>
      <c r="J733" s="4">
        <v>685.8</v>
      </c>
      <c r="K733" s="4">
        <v>0</v>
      </c>
      <c r="L733" s="4">
        <v>0</v>
      </c>
      <c r="M733" s="4">
        <v>0</v>
      </c>
      <c r="N733" s="4">
        <v>685.8</v>
      </c>
      <c r="O733" s="3" t="s">
        <v>461</v>
      </c>
    </row>
    <row r="734" spans="1:15" x14ac:dyDescent="0.3">
      <c r="A734" s="3" t="s">
        <v>222</v>
      </c>
      <c r="B734" s="3" t="s">
        <v>223</v>
      </c>
      <c r="C734" s="3" t="s">
        <v>79</v>
      </c>
      <c r="D734" s="3" t="s">
        <v>14</v>
      </c>
      <c r="E734" s="3">
        <v>3021323</v>
      </c>
      <c r="F734" s="8" t="s">
        <v>12</v>
      </c>
      <c r="G734" s="3" t="s">
        <v>22</v>
      </c>
      <c r="H734" s="4">
        <v>16977158.030000001</v>
      </c>
      <c r="I734" s="4">
        <v>10747158.030000001</v>
      </c>
      <c r="J734" s="4">
        <v>18569.599999999999</v>
      </c>
      <c r="K734" s="4">
        <v>0</v>
      </c>
      <c r="L734" s="4">
        <v>0</v>
      </c>
      <c r="M734" s="4">
        <v>13495.939999999999</v>
      </c>
      <c r="N734" s="4">
        <v>5073.6600000000017</v>
      </c>
      <c r="O734" s="3" t="s">
        <v>461</v>
      </c>
    </row>
    <row r="735" spans="1:15" x14ac:dyDescent="0.3">
      <c r="A735" s="3" t="s">
        <v>222</v>
      </c>
      <c r="B735" s="3" t="s">
        <v>223</v>
      </c>
      <c r="C735" s="3" t="s">
        <v>79</v>
      </c>
      <c r="D735" s="3" t="s">
        <v>14</v>
      </c>
      <c r="E735" s="3">
        <v>3021844</v>
      </c>
      <c r="F735" s="8" t="s">
        <v>12</v>
      </c>
      <c r="G735" s="3" t="s">
        <v>22</v>
      </c>
      <c r="H735" s="4">
        <v>16977158.030000001</v>
      </c>
      <c r="I735" s="4">
        <v>10747158.030000001</v>
      </c>
      <c r="J735" s="4">
        <v>8129.98</v>
      </c>
      <c r="K735" s="4">
        <v>0</v>
      </c>
      <c r="L735" s="4">
        <v>0</v>
      </c>
      <c r="M735" s="4">
        <v>7889.16</v>
      </c>
      <c r="N735" s="4">
        <v>240.82</v>
      </c>
      <c r="O735" s="3" t="s">
        <v>461</v>
      </c>
    </row>
    <row r="736" spans="1:15" x14ac:dyDescent="0.3">
      <c r="A736" s="3" t="s">
        <v>222</v>
      </c>
      <c r="B736" s="3" t="s">
        <v>223</v>
      </c>
      <c r="C736" s="3" t="s">
        <v>161</v>
      </c>
      <c r="D736" s="3" t="s">
        <v>80</v>
      </c>
      <c r="E736" s="3">
        <v>3021928</v>
      </c>
      <c r="F736" s="8" t="s">
        <v>12</v>
      </c>
      <c r="G736" s="3" t="s">
        <v>22</v>
      </c>
      <c r="H736" s="4">
        <v>16977158.030000001</v>
      </c>
      <c r="I736" s="4">
        <v>10747158.030000001</v>
      </c>
      <c r="J736" s="4">
        <v>11162.5</v>
      </c>
      <c r="K736" s="4">
        <v>0</v>
      </c>
      <c r="L736" s="4">
        <v>0</v>
      </c>
      <c r="M736" s="4">
        <v>16.46</v>
      </c>
      <c r="N736" s="4">
        <v>11146.04</v>
      </c>
      <c r="O736" s="3" t="s">
        <v>461</v>
      </c>
    </row>
    <row r="737" spans="1:15" x14ac:dyDescent="0.3">
      <c r="A737" s="3" t="s">
        <v>222</v>
      </c>
      <c r="B737" s="3" t="s">
        <v>223</v>
      </c>
      <c r="C737" s="3" t="s">
        <v>161</v>
      </c>
      <c r="D737" s="3" t="s">
        <v>15</v>
      </c>
      <c r="E737" s="3">
        <v>1140269</v>
      </c>
      <c r="F737" s="8" t="s">
        <v>12</v>
      </c>
      <c r="G737" s="3" t="s">
        <v>22</v>
      </c>
      <c r="H737" s="4">
        <v>16977158.030000001</v>
      </c>
      <c r="I737" s="4">
        <v>10747158.030000001</v>
      </c>
      <c r="J737" s="4">
        <v>11903.559999999998</v>
      </c>
      <c r="K737" s="4">
        <v>0</v>
      </c>
      <c r="L737" s="4">
        <v>0</v>
      </c>
      <c r="M737" s="4">
        <v>11815.419999999998</v>
      </c>
      <c r="N737" s="4">
        <v>88.14</v>
      </c>
      <c r="O737" s="3" t="s">
        <v>461</v>
      </c>
    </row>
    <row r="738" spans="1:15" x14ac:dyDescent="0.3">
      <c r="A738" s="3" t="s">
        <v>222</v>
      </c>
      <c r="B738" s="3" t="s">
        <v>223</v>
      </c>
      <c r="C738" s="3" t="s">
        <v>83</v>
      </c>
      <c r="D738" s="3" t="s">
        <v>15</v>
      </c>
      <c r="E738" s="3">
        <v>1140154</v>
      </c>
      <c r="F738" s="8" t="s">
        <v>12</v>
      </c>
      <c r="G738" s="3" t="s">
        <v>22</v>
      </c>
      <c r="H738" s="4">
        <v>16977158.030000001</v>
      </c>
      <c r="I738" s="4">
        <v>10747158.030000001</v>
      </c>
      <c r="J738" s="4">
        <v>31616.94</v>
      </c>
      <c r="K738" s="4">
        <v>0</v>
      </c>
      <c r="L738" s="4">
        <v>0</v>
      </c>
      <c r="M738" s="4">
        <v>9164.119999999999</v>
      </c>
      <c r="N738" s="4">
        <v>22452.82</v>
      </c>
      <c r="O738" s="3" t="s">
        <v>461</v>
      </c>
    </row>
    <row r="739" spans="1:15" x14ac:dyDescent="0.3">
      <c r="A739" s="3" t="s">
        <v>222</v>
      </c>
      <c r="B739" s="3" t="s">
        <v>223</v>
      </c>
      <c r="C739" s="3" t="s">
        <v>149</v>
      </c>
      <c r="D739" s="3" t="s">
        <v>80</v>
      </c>
      <c r="E739" s="3">
        <v>3021929</v>
      </c>
      <c r="F739" s="8" t="s">
        <v>12</v>
      </c>
      <c r="G739" s="3" t="s">
        <v>22</v>
      </c>
      <c r="H739" s="4">
        <v>16977158.030000001</v>
      </c>
      <c r="I739" s="4">
        <v>10747158.030000001</v>
      </c>
      <c r="J739" s="4">
        <v>136360.01</v>
      </c>
      <c r="K739" s="4">
        <v>0</v>
      </c>
      <c r="L739" s="4">
        <v>0</v>
      </c>
      <c r="M739" s="4">
        <v>133727.56</v>
      </c>
      <c r="N739" s="4">
        <v>2632.4500000000003</v>
      </c>
      <c r="O739" s="3" t="s">
        <v>461</v>
      </c>
    </row>
    <row r="740" spans="1:15" x14ac:dyDescent="0.3">
      <c r="A740" s="3" t="s">
        <v>222</v>
      </c>
      <c r="B740" s="3" t="s">
        <v>223</v>
      </c>
      <c r="C740" s="3" t="s">
        <v>149</v>
      </c>
      <c r="D740" s="3" t="s">
        <v>80</v>
      </c>
      <c r="E740" s="3">
        <v>3021930</v>
      </c>
      <c r="F740" s="8" t="s">
        <v>12</v>
      </c>
      <c r="G740" s="3" t="s">
        <v>22</v>
      </c>
      <c r="H740" s="4">
        <v>16977158.030000001</v>
      </c>
      <c r="I740" s="4">
        <v>10747158.030000001</v>
      </c>
      <c r="J740" s="4">
        <v>819.07000000000016</v>
      </c>
      <c r="K740" s="4">
        <v>0</v>
      </c>
      <c r="L740" s="4">
        <v>0</v>
      </c>
      <c r="M740" s="4">
        <v>156.14000000000001</v>
      </c>
      <c r="N740" s="4">
        <v>662.93000000000018</v>
      </c>
      <c r="O740" s="3" t="s">
        <v>461</v>
      </c>
    </row>
    <row r="741" spans="1:15" x14ac:dyDescent="0.3">
      <c r="A741" s="3" t="s">
        <v>222</v>
      </c>
      <c r="B741" s="3" t="s">
        <v>223</v>
      </c>
      <c r="C741" s="3" t="s">
        <v>280</v>
      </c>
      <c r="D741" s="3" t="s">
        <v>80</v>
      </c>
      <c r="E741" s="3">
        <v>3021460</v>
      </c>
      <c r="F741" s="8" t="s">
        <v>12</v>
      </c>
      <c r="G741" s="3" t="s">
        <v>22</v>
      </c>
      <c r="H741" s="4">
        <v>16977158.030000001</v>
      </c>
      <c r="I741" s="4">
        <v>10747158.030000001</v>
      </c>
      <c r="J741" s="4">
        <v>40868.039999999994</v>
      </c>
      <c r="K741" s="4">
        <v>0</v>
      </c>
      <c r="L741" s="4">
        <v>0</v>
      </c>
      <c r="M741" s="4">
        <v>17649.05</v>
      </c>
      <c r="N741" s="4">
        <v>23218.989999999994</v>
      </c>
      <c r="O741" s="3" t="s">
        <v>461</v>
      </c>
    </row>
    <row r="742" spans="1:15" x14ac:dyDescent="0.3">
      <c r="A742" s="3" t="s">
        <v>222</v>
      </c>
      <c r="B742" s="3" t="s">
        <v>223</v>
      </c>
      <c r="C742" s="3" t="s">
        <v>99</v>
      </c>
      <c r="D742" s="3" t="s">
        <v>80</v>
      </c>
      <c r="E742" s="3">
        <v>3021931</v>
      </c>
      <c r="F742" s="8" t="s">
        <v>12</v>
      </c>
      <c r="G742" s="3" t="s">
        <v>22</v>
      </c>
      <c r="H742" s="4">
        <v>16977158.030000001</v>
      </c>
      <c r="I742" s="4">
        <v>10747158.030000001</v>
      </c>
      <c r="J742" s="4">
        <v>1613.0000000000002</v>
      </c>
      <c r="K742" s="4">
        <v>0</v>
      </c>
      <c r="L742" s="4">
        <v>0</v>
      </c>
      <c r="M742" s="4">
        <v>1584.3400000000001</v>
      </c>
      <c r="N742" s="4">
        <v>28.66</v>
      </c>
      <c r="O742" s="3" t="s">
        <v>461</v>
      </c>
    </row>
    <row r="743" spans="1:15" x14ac:dyDescent="0.3">
      <c r="A743" s="3" t="s">
        <v>222</v>
      </c>
      <c r="B743" s="3" t="s">
        <v>223</v>
      </c>
      <c r="C743" s="3" t="s">
        <v>99</v>
      </c>
      <c r="D743" s="3" t="s">
        <v>80</v>
      </c>
      <c r="E743" s="3">
        <v>3540811</v>
      </c>
      <c r="F743" s="8" t="s">
        <v>12</v>
      </c>
      <c r="G743" s="3" t="s">
        <v>22</v>
      </c>
      <c r="H743" s="4">
        <v>16977158.030000001</v>
      </c>
      <c r="I743" s="4">
        <v>10747158.030000001</v>
      </c>
      <c r="J743" s="4">
        <v>23099.129999999997</v>
      </c>
      <c r="K743" s="4">
        <v>0</v>
      </c>
      <c r="L743" s="4">
        <v>0</v>
      </c>
      <c r="M743" s="4">
        <v>23099.129999999997</v>
      </c>
      <c r="N743" s="4">
        <v>0</v>
      </c>
      <c r="O743" s="3" t="s">
        <v>461</v>
      </c>
    </row>
    <row r="744" spans="1:15" x14ac:dyDescent="0.3">
      <c r="A744" s="3" t="s">
        <v>222</v>
      </c>
      <c r="B744" s="3" t="s">
        <v>223</v>
      </c>
      <c r="C744" s="3" t="s">
        <v>96</v>
      </c>
      <c r="D744" s="3" t="s">
        <v>80</v>
      </c>
      <c r="E744" s="3">
        <v>3021932</v>
      </c>
      <c r="F744" s="8" t="s">
        <v>12</v>
      </c>
      <c r="G744" s="3" t="s">
        <v>22</v>
      </c>
      <c r="H744" s="4">
        <v>16977158.030000001</v>
      </c>
      <c r="I744" s="4">
        <v>10747158.030000001</v>
      </c>
      <c r="J744" s="4">
        <v>1509.98</v>
      </c>
      <c r="K744" s="4">
        <v>0</v>
      </c>
      <c r="L744" s="4">
        <v>0</v>
      </c>
      <c r="M744" s="4">
        <v>1509.98</v>
      </c>
      <c r="N744" s="4">
        <v>0</v>
      </c>
      <c r="O744" s="3" t="s">
        <v>461</v>
      </c>
    </row>
    <row r="745" spans="1:15" x14ac:dyDescent="0.3">
      <c r="A745" s="3" t="s">
        <v>222</v>
      </c>
      <c r="B745" s="3" t="s">
        <v>223</v>
      </c>
      <c r="C745" s="3" t="s">
        <v>96</v>
      </c>
      <c r="D745" s="3" t="s">
        <v>80</v>
      </c>
      <c r="E745" s="3">
        <v>3541263</v>
      </c>
      <c r="F745" s="8" t="s">
        <v>12</v>
      </c>
      <c r="G745" s="3" t="s">
        <v>22</v>
      </c>
      <c r="H745" s="4">
        <v>16977158.030000001</v>
      </c>
      <c r="I745" s="4">
        <v>10747158.030000001</v>
      </c>
      <c r="J745" s="4">
        <v>3686.51</v>
      </c>
      <c r="K745" s="4">
        <v>0</v>
      </c>
      <c r="L745" s="4">
        <v>0</v>
      </c>
      <c r="M745" s="4">
        <v>3467.3900000000003</v>
      </c>
      <c r="N745" s="4">
        <v>219.12</v>
      </c>
      <c r="O745" s="3" t="s">
        <v>461</v>
      </c>
    </row>
    <row r="746" spans="1:15" x14ac:dyDescent="0.3">
      <c r="A746" s="3" t="s">
        <v>222</v>
      </c>
      <c r="B746" s="3" t="s">
        <v>223</v>
      </c>
      <c r="C746" s="3" t="s">
        <v>96</v>
      </c>
      <c r="D746" s="3" t="s">
        <v>14</v>
      </c>
      <c r="E746" s="3">
        <v>3021853</v>
      </c>
      <c r="F746" s="8" t="s">
        <v>12</v>
      </c>
      <c r="G746" s="3" t="s">
        <v>22</v>
      </c>
      <c r="H746" s="4">
        <v>16977158.030000001</v>
      </c>
      <c r="I746" s="4">
        <v>10747158.030000001</v>
      </c>
      <c r="J746" s="4">
        <v>2368.3900000000003</v>
      </c>
      <c r="K746" s="4">
        <v>0</v>
      </c>
      <c r="L746" s="4">
        <v>0</v>
      </c>
      <c r="M746" s="4">
        <v>2258.61</v>
      </c>
      <c r="N746" s="4">
        <v>109.78000000000006</v>
      </c>
      <c r="O746" s="3" t="s">
        <v>461</v>
      </c>
    </row>
    <row r="747" spans="1:15" x14ac:dyDescent="0.3">
      <c r="A747" s="3" t="s">
        <v>222</v>
      </c>
      <c r="B747" s="3" t="s">
        <v>223</v>
      </c>
      <c r="C747" s="3" t="s">
        <v>96</v>
      </c>
      <c r="D747" s="3" t="s">
        <v>16</v>
      </c>
      <c r="E747" s="3">
        <v>3022157</v>
      </c>
      <c r="F747" s="8" t="s">
        <v>12</v>
      </c>
      <c r="G747" s="3" t="s">
        <v>22</v>
      </c>
      <c r="H747" s="4">
        <v>16977158.030000001</v>
      </c>
      <c r="I747" s="4">
        <v>10747158.030000001</v>
      </c>
      <c r="J747" s="4">
        <v>4877.3600000000006</v>
      </c>
      <c r="K747" s="4">
        <v>0</v>
      </c>
      <c r="L747" s="4">
        <v>0</v>
      </c>
      <c r="M747" s="4">
        <v>4877.3600000000006</v>
      </c>
      <c r="N747" s="4">
        <v>0</v>
      </c>
      <c r="O747" s="3" t="s">
        <v>461</v>
      </c>
    </row>
    <row r="748" spans="1:15" x14ac:dyDescent="0.3">
      <c r="A748" s="3" t="s">
        <v>222</v>
      </c>
      <c r="B748" s="3" t="s">
        <v>223</v>
      </c>
      <c r="C748" s="3" t="s">
        <v>96</v>
      </c>
      <c r="D748" s="3" t="s">
        <v>14</v>
      </c>
      <c r="E748" s="3">
        <v>3021854</v>
      </c>
      <c r="F748" s="8" t="s">
        <v>12</v>
      </c>
      <c r="G748" s="3" t="s">
        <v>22</v>
      </c>
      <c r="H748" s="4">
        <v>16977158.030000001</v>
      </c>
      <c r="I748" s="4">
        <v>10747158.030000001</v>
      </c>
      <c r="J748" s="4">
        <v>5719.6399999999994</v>
      </c>
      <c r="K748" s="4">
        <v>0</v>
      </c>
      <c r="L748" s="4">
        <v>0</v>
      </c>
      <c r="M748" s="4">
        <v>5719.6399999999994</v>
      </c>
      <c r="N748" s="4">
        <v>0</v>
      </c>
      <c r="O748" s="3" t="s">
        <v>461</v>
      </c>
    </row>
    <row r="749" spans="1:15" x14ac:dyDescent="0.3">
      <c r="A749" s="3" t="s">
        <v>222</v>
      </c>
      <c r="B749" s="3" t="s">
        <v>223</v>
      </c>
      <c r="C749" s="3" t="s">
        <v>88</v>
      </c>
      <c r="D749" s="3" t="s">
        <v>80</v>
      </c>
      <c r="E749" s="3">
        <v>3020250</v>
      </c>
      <c r="F749" s="8" t="s">
        <v>12</v>
      </c>
      <c r="G749" s="3" t="s">
        <v>22</v>
      </c>
      <c r="H749" s="4">
        <v>16977158.030000001</v>
      </c>
      <c r="I749" s="4">
        <v>10747158.030000001</v>
      </c>
      <c r="J749" s="4">
        <v>13369.470000000001</v>
      </c>
      <c r="K749" s="4">
        <v>0</v>
      </c>
      <c r="L749" s="4">
        <v>0</v>
      </c>
      <c r="M749" s="4">
        <v>12360.080000000002</v>
      </c>
      <c r="N749" s="4">
        <v>1009.3900000000001</v>
      </c>
      <c r="O749" s="3" t="s">
        <v>461</v>
      </c>
    </row>
    <row r="750" spans="1:15" x14ac:dyDescent="0.3">
      <c r="A750" s="3" t="s">
        <v>222</v>
      </c>
      <c r="B750" s="3" t="s">
        <v>223</v>
      </c>
      <c r="C750" s="3" t="s">
        <v>88</v>
      </c>
      <c r="D750" s="3" t="s">
        <v>80</v>
      </c>
      <c r="E750" s="3">
        <v>3541270</v>
      </c>
      <c r="F750" s="8" t="s">
        <v>12</v>
      </c>
      <c r="G750" s="3" t="s">
        <v>22</v>
      </c>
      <c r="H750" s="4">
        <v>16977158.030000001</v>
      </c>
      <c r="I750" s="4">
        <v>10747158.030000001</v>
      </c>
      <c r="J750" s="4">
        <v>536.82000000000005</v>
      </c>
      <c r="K750" s="4">
        <v>0</v>
      </c>
      <c r="L750" s="4">
        <v>0</v>
      </c>
      <c r="M750" s="4">
        <v>536.82000000000005</v>
      </c>
      <c r="N750" s="4">
        <v>0</v>
      </c>
      <c r="O750" s="3" t="s">
        <v>461</v>
      </c>
    </row>
    <row r="751" spans="1:15" x14ac:dyDescent="0.3">
      <c r="A751" s="3" t="s">
        <v>222</v>
      </c>
      <c r="B751" s="3" t="s">
        <v>223</v>
      </c>
      <c r="C751" s="3" t="s">
        <v>482</v>
      </c>
      <c r="D751" s="3" t="s">
        <v>16</v>
      </c>
      <c r="E751" s="3">
        <v>3021359</v>
      </c>
      <c r="F751" s="8" t="s">
        <v>12</v>
      </c>
      <c r="G751" s="3" t="s">
        <v>22</v>
      </c>
      <c r="H751" s="4">
        <v>16977158.030000001</v>
      </c>
      <c r="I751" s="4">
        <v>10747158.030000001</v>
      </c>
      <c r="J751" s="4">
        <v>2313.35</v>
      </c>
      <c r="K751" s="4">
        <v>0</v>
      </c>
      <c r="L751" s="4">
        <v>0</v>
      </c>
      <c r="M751" s="4">
        <v>2313.35</v>
      </c>
      <c r="N751" s="4">
        <v>0</v>
      </c>
      <c r="O751" s="3" t="s">
        <v>461</v>
      </c>
    </row>
    <row r="752" spans="1:15" x14ac:dyDescent="0.3">
      <c r="A752" s="3" t="s">
        <v>222</v>
      </c>
      <c r="B752" s="3" t="s">
        <v>223</v>
      </c>
      <c r="C752" s="3" t="s">
        <v>283</v>
      </c>
      <c r="D752" s="3" t="s">
        <v>80</v>
      </c>
      <c r="E752" s="3">
        <v>3021933</v>
      </c>
      <c r="F752" s="8" t="s">
        <v>12</v>
      </c>
      <c r="G752" s="3" t="s">
        <v>22</v>
      </c>
      <c r="H752" s="4">
        <v>16977158.030000001</v>
      </c>
      <c r="I752" s="4">
        <v>10747158.030000001</v>
      </c>
      <c r="J752" s="4">
        <v>51692.830000000009</v>
      </c>
      <c r="K752" s="4">
        <v>0</v>
      </c>
      <c r="L752" s="4">
        <v>0</v>
      </c>
      <c r="M752" s="4">
        <v>51327.460000000006</v>
      </c>
      <c r="N752" s="4">
        <v>365.37</v>
      </c>
      <c r="O752" s="3" t="s">
        <v>461</v>
      </c>
    </row>
    <row r="753" spans="1:15" x14ac:dyDescent="0.3">
      <c r="A753" s="3" t="s">
        <v>222</v>
      </c>
      <c r="B753" s="3" t="s">
        <v>223</v>
      </c>
      <c r="C753" s="3" t="s">
        <v>424</v>
      </c>
      <c r="D753" s="3" t="s">
        <v>80</v>
      </c>
      <c r="E753" s="3">
        <v>3008696</v>
      </c>
      <c r="F753" s="8" t="s">
        <v>12</v>
      </c>
      <c r="G753" s="3" t="s">
        <v>22</v>
      </c>
      <c r="H753" s="4">
        <v>16977158.030000001</v>
      </c>
      <c r="I753" s="4">
        <v>10747158.030000001</v>
      </c>
      <c r="J753" s="4">
        <v>732.37999999999988</v>
      </c>
      <c r="K753" s="4">
        <v>0</v>
      </c>
      <c r="L753" s="4">
        <v>0</v>
      </c>
      <c r="M753" s="4">
        <v>705.81999999999994</v>
      </c>
      <c r="N753" s="4">
        <v>26.56</v>
      </c>
      <c r="O753" s="3" t="s">
        <v>461</v>
      </c>
    </row>
    <row r="754" spans="1:15" x14ac:dyDescent="0.3">
      <c r="A754" s="3" t="s">
        <v>222</v>
      </c>
      <c r="B754" s="3" t="s">
        <v>223</v>
      </c>
      <c r="C754" s="3" t="s">
        <v>104</v>
      </c>
      <c r="D754" s="3" t="s">
        <v>80</v>
      </c>
      <c r="E754" s="3">
        <v>3021945</v>
      </c>
      <c r="F754" s="8" t="s">
        <v>12</v>
      </c>
      <c r="G754" s="3" t="s">
        <v>22</v>
      </c>
      <c r="H754" s="4">
        <v>16977158.030000001</v>
      </c>
      <c r="I754" s="4">
        <v>10747158.030000001</v>
      </c>
      <c r="J754" s="4">
        <v>27407.699999999997</v>
      </c>
      <c r="K754" s="4">
        <v>0</v>
      </c>
      <c r="L754" s="4">
        <v>0</v>
      </c>
      <c r="M754" s="4">
        <v>26516.26</v>
      </c>
      <c r="N754" s="4">
        <v>891.44</v>
      </c>
      <c r="O754" s="3" t="s">
        <v>461</v>
      </c>
    </row>
    <row r="755" spans="1:15" x14ac:dyDescent="0.3">
      <c r="A755" s="3" t="s">
        <v>222</v>
      </c>
      <c r="B755" s="3" t="s">
        <v>223</v>
      </c>
      <c r="C755" s="3" t="s">
        <v>104</v>
      </c>
      <c r="D755" s="3" t="s">
        <v>14</v>
      </c>
      <c r="E755" s="3">
        <v>3021857</v>
      </c>
      <c r="F755" s="8" t="s">
        <v>12</v>
      </c>
      <c r="G755" s="3" t="s">
        <v>22</v>
      </c>
      <c r="H755" s="4">
        <v>16977158.030000001</v>
      </c>
      <c r="I755" s="4">
        <v>10747158.030000001</v>
      </c>
      <c r="J755" s="4">
        <v>923.06999999999994</v>
      </c>
      <c r="K755" s="4">
        <v>0</v>
      </c>
      <c r="L755" s="4">
        <v>0</v>
      </c>
      <c r="M755" s="4">
        <v>883.66</v>
      </c>
      <c r="N755" s="4">
        <v>39.409999999999997</v>
      </c>
      <c r="O755" s="3" t="s">
        <v>461</v>
      </c>
    </row>
    <row r="756" spans="1:15" x14ac:dyDescent="0.3">
      <c r="A756" s="3" t="s">
        <v>222</v>
      </c>
      <c r="B756" s="3" t="s">
        <v>223</v>
      </c>
      <c r="C756" s="3" t="s">
        <v>104</v>
      </c>
      <c r="D756" s="3" t="s">
        <v>14</v>
      </c>
      <c r="E756" s="3">
        <v>3021858</v>
      </c>
      <c r="F756" s="8" t="s">
        <v>12</v>
      </c>
      <c r="G756" s="3" t="s">
        <v>22</v>
      </c>
      <c r="H756" s="4">
        <v>16977158.030000001</v>
      </c>
      <c r="I756" s="4">
        <v>10747158.030000001</v>
      </c>
      <c r="J756" s="4">
        <v>929.26</v>
      </c>
      <c r="K756" s="4">
        <v>0</v>
      </c>
      <c r="L756" s="4">
        <v>0</v>
      </c>
      <c r="M756" s="4">
        <v>637.67999999999995</v>
      </c>
      <c r="N756" s="4">
        <v>291.58</v>
      </c>
      <c r="O756" s="3" t="s">
        <v>461</v>
      </c>
    </row>
    <row r="757" spans="1:15" x14ac:dyDescent="0.3">
      <c r="A757" s="3" t="s">
        <v>222</v>
      </c>
      <c r="B757" s="3" t="s">
        <v>223</v>
      </c>
      <c r="C757" s="3" t="s">
        <v>107</v>
      </c>
      <c r="D757" s="3" t="s">
        <v>14</v>
      </c>
      <c r="E757" s="3">
        <v>3021855</v>
      </c>
      <c r="F757" s="8" t="s">
        <v>12</v>
      </c>
      <c r="G757" s="3" t="s">
        <v>22</v>
      </c>
      <c r="H757" s="4">
        <v>16977158.030000001</v>
      </c>
      <c r="I757" s="4">
        <v>10747158.030000001</v>
      </c>
      <c r="J757" s="4">
        <v>2959.2</v>
      </c>
      <c r="K757" s="4">
        <v>0</v>
      </c>
      <c r="L757" s="4">
        <v>0</v>
      </c>
      <c r="M757" s="4">
        <v>2959.2</v>
      </c>
      <c r="N757" s="4">
        <v>0</v>
      </c>
      <c r="O757" s="3" t="s">
        <v>461</v>
      </c>
    </row>
    <row r="758" spans="1:15" x14ac:dyDescent="0.3">
      <c r="A758" s="3" t="s">
        <v>222</v>
      </c>
      <c r="B758" s="3" t="s">
        <v>223</v>
      </c>
      <c r="C758" s="3" t="s">
        <v>110</v>
      </c>
      <c r="D758" s="3" t="s">
        <v>80</v>
      </c>
      <c r="E758" s="3">
        <v>3021946</v>
      </c>
      <c r="F758" s="8" t="s">
        <v>12</v>
      </c>
      <c r="G758" s="3" t="s">
        <v>22</v>
      </c>
      <c r="H758" s="4">
        <v>16977158.030000001</v>
      </c>
      <c r="I758" s="4">
        <v>10747158.030000001</v>
      </c>
      <c r="J758" s="4">
        <v>3337.2899999999995</v>
      </c>
      <c r="K758" s="4">
        <v>0</v>
      </c>
      <c r="L758" s="4">
        <v>0</v>
      </c>
      <c r="M758" s="4">
        <v>3329.0699999999997</v>
      </c>
      <c r="N758" s="4">
        <v>8.2199999999999989</v>
      </c>
      <c r="O758" s="3" t="s">
        <v>461</v>
      </c>
    </row>
    <row r="759" spans="1:15" x14ac:dyDescent="0.3">
      <c r="A759" s="3" t="s">
        <v>222</v>
      </c>
      <c r="B759" s="3" t="s">
        <v>223</v>
      </c>
      <c r="C759" s="3" t="s">
        <v>115</v>
      </c>
      <c r="D759" s="3" t="s">
        <v>80</v>
      </c>
      <c r="E759" s="3">
        <v>3540854</v>
      </c>
      <c r="F759" s="8" t="s">
        <v>12</v>
      </c>
      <c r="G759" s="3" t="s">
        <v>22</v>
      </c>
      <c r="H759" s="4">
        <v>16977158.030000001</v>
      </c>
      <c r="I759" s="4">
        <v>10747158.030000001</v>
      </c>
      <c r="J759" s="4">
        <v>1311.76</v>
      </c>
      <c r="K759" s="4">
        <v>0</v>
      </c>
      <c r="L759" s="4">
        <v>0</v>
      </c>
      <c r="M759" s="4">
        <v>1311.76</v>
      </c>
      <c r="N759" s="4">
        <v>0</v>
      </c>
      <c r="O759" s="3" t="s">
        <v>461</v>
      </c>
    </row>
    <row r="760" spans="1:15" x14ac:dyDescent="0.3">
      <c r="A760" s="3" t="s">
        <v>222</v>
      </c>
      <c r="B760" s="3" t="s">
        <v>223</v>
      </c>
      <c r="C760" s="3" t="s">
        <v>115</v>
      </c>
      <c r="D760" s="3" t="s">
        <v>80</v>
      </c>
      <c r="E760" s="3">
        <v>3540855</v>
      </c>
      <c r="F760" s="8" t="s">
        <v>12</v>
      </c>
      <c r="G760" s="3" t="s">
        <v>22</v>
      </c>
      <c r="H760" s="4">
        <v>16977158.030000001</v>
      </c>
      <c r="I760" s="4">
        <v>10747158.030000001</v>
      </c>
      <c r="J760" s="4">
        <v>2914.9300000000003</v>
      </c>
      <c r="K760" s="4">
        <v>0</v>
      </c>
      <c r="L760" s="4">
        <v>0</v>
      </c>
      <c r="M760" s="4">
        <v>2910.4500000000003</v>
      </c>
      <c r="N760" s="4">
        <v>4.4800000000000013</v>
      </c>
      <c r="O760" s="3" t="s">
        <v>461</v>
      </c>
    </row>
    <row r="761" spans="1:15" x14ac:dyDescent="0.3">
      <c r="A761" s="3" t="s">
        <v>222</v>
      </c>
      <c r="B761" s="3" t="s">
        <v>223</v>
      </c>
      <c r="C761" s="3" t="s">
        <v>115</v>
      </c>
      <c r="D761" s="3" t="s">
        <v>80</v>
      </c>
      <c r="E761" s="3">
        <v>3021947</v>
      </c>
      <c r="F761" s="8" t="s">
        <v>12</v>
      </c>
      <c r="G761" s="3" t="s">
        <v>22</v>
      </c>
      <c r="H761" s="4">
        <v>16977158.030000001</v>
      </c>
      <c r="I761" s="4">
        <v>10747158.030000001</v>
      </c>
      <c r="J761" s="4">
        <v>1164.26</v>
      </c>
      <c r="K761" s="4">
        <v>0</v>
      </c>
      <c r="L761" s="4">
        <v>0</v>
      </c>
      <c r="M761" s="4">
        <v>1164.26</v>
      </c>
      <c r="N761" s="4">
        <v>0</v>
      </c>
      <c r="O761" s="3" t="s">
        <v>461</v>
      </c>
    </row>
    <row r="762" spans="1:15" x14ac:dyDescent="0.3">
      <c r="A762" s="3" t="s">
        <v>222</v>
      </c>
      <c r="B762" s="3" t="s">
        <v>223</v>
      </c>
      <c r="C762" s="3" t="s">
        <v>118</v>
      </c>
      <c r="D762" s="3" t="s">
        <v>80</v>
      </c>
      <c r="E762" s="3">
        <v>3021907</v>
      </c>
      <c r="F762" s="8" t="s">
        <v>12</v>
      </c>
      <c r="G762" s="3" t="s">
        <v>22</v>
      </c>
      <c r="H762" s="4">
        <v>16977158.030000001</v>
      </c>
      <c r="I762" s="4">
        <v>10747158.030000001</v>
      </c>
      <c r="J762" s="4">
        <v>500.85</v>
      </c>
      <c r="K762" s="4">
        <v>0</v>
      </c>
      <c r="L762" s="4">
        <v>0</v>
      </c>
      <c r="M762" s="4">
        <v>293.88000000000005</v>
      </c>
      <c r="N762" s="4">
        <v>206.96999999999997</v>
      </c>
      <c r="O762" s="3" t="s">
        <v>461</v>
      </c>
    </row>
    <row r="763" spans="1:15" x14ac:dyDescent="0.3">
      <c r="A763" s="3" t="s">
        <v>222</v>
      </c>
      <c r="B763" s="3" t="s">
        <v>223</v>
      </c>
      <c r="C763" s="3" t="s">
        <v>118</v>
      </c>
      <c r="D763" s="3" t="s">
        <v>16</v>
      </c>
      <c r="E763" s="3">
        <v>3020323</v>
      </c>
      <c r="F763" s="8" t="s">
        <v>12</v>
      </c>
      <c r="G763" s="3" t="s">
        <v>22</v>
      </c>
      <c r="H763" s="4">
        <v>16977158.030000001</v>
      </c>
      <c r="I763" s="4">
        <v>10747158.030000001</v>
      </c>
      <c r="J763" s="4">
        <v>412.58000000000004</v>
      </c>
      <c r="K763" s="4">
        <v>0</v>
      </c>
      <c r="L763" s="4">
        <v>0</v>
      </c>
      <c r="M763" s="4">
        <v>411.98</v>
      </c>
      <c r="N763" s="4">
        <v>0.6</v>
      </c>
      <c r="O763" s="3" t="s">
        <v>461</v>
      </c>
    </row>
    <row r="764" spans="1:15" x14ac:dyDescent="0.3">
      <c r="A764" s="3" t="s">
        <v>222</v>
      </c>
      <c r="B764" s="3" t="s">
        <v>223</v>
      </c>
      <c r="C764" s="3" t="s">
        <v>118</v>
      </c>
      <c r="D764" s="3" t="s">
        <v>14</v>
      </c>
      <c r="E764" s="3">
        <v>1580292</v>
      </c>
      <c r="F764" s="8" t="s">
        <v>12</v>
      </c>
      <c r="G764" s="3" t="s">
        <v>22</v>
      </c>
      <c r="H764" s="4">
        <v>16977158.030000001</v>
      </c>
      <c r="I764" s="4">
        <v>10747158.030000001</v>
      </c>
      <c r="J764" s="4">
        <v>7712.5000000000009</v>
      </c>
      <c r="K764" s="4">
        <v>0</v>
      </c>
      <c r="L764" s="4">
        <v>0</v>
      </c>
      <c r="M764" s="4">
        <v>7712.5000000000009</v>
      </c>
      <c r="N764" s="4">
        <v>0</v>
      </c>
      <c r="O764" s="3" t="s">
        <v>461</v>
      </c>
    </row>
    <row r="765" spans="1:15" x14ac:dyDescent="0.3">
      <c r="A765" s="3" t="s">
        <v>222</v>
      </c>
      <c r="B765" s="3" t="s">
        <v>223</v>
      </c>
      <c r="C765" s="3" t="s">
        <v>118</v>
      </c>
      <c r="D765" s="3" t="s">
        <v>14</v>
      </c>
      <c r="E765" s="3">
        <v>3021845</v>
      </c>
      <c r="F765" s="8" t="s">
        <v>12</v>
      </c>
      <c r="G765" s="3" t="s">
        <v>22</v>
      </c>
      <c r="H765" s="4">
        <v>16977158.030000001</v>
      </c>
      <c r="I765" s="4">
        <v>10747158.030000001</v>
      </c>
      <c r="J765" s="4">
        <v>8479.39</v>
      </c>
      <c r="K765" s="4">
        <v>0</v>
      </c>
      <c r="L765" s="4">
        <v>0</v>
      </c>
      <c r="M765" s="4">
        <v>8479.39</v>
      </c>
      <c r="N765" s="4">
        <v>0</v>
      </c>
      <c r="O765" s="3" t="s">
        <v>461</v>
      </c>
    </row>
    <row r="766" spans="1:15" x14ac:dyDescent="0.3">
      <c r="A766" s="3" t="s">
        <v>222</v>
      </c>
      <c r="B766" s="3" t="s">
        <v>223</v>
      </c>
      <c r="C766" s="3" t="s">
        <v>137</v>
      </c>
      <c r="D766" s="3" t="s">
        <v>80</v>
      </c>
      <c r="E766" s="3">
        <v>3021466</v>
      </c>
      <c r="F766" s="8" t="s">
        <v>12</v>
      </c>
      <c r="G766" s="3" t="s">
        <v>22</v>
      </c>
      <c r="H766" s="4">
        <v>16977158.030000001</v>
      </c>
      <c r="I766" s="4">
        <v>10747158.030000001</v>
      </c>
      <c r="J766" s="4">
        <v>14727.610000000002</v>
      </c>
      <c r="K766" s="4">
        <v>0</v>
      </c>
      <c r="L766" s="4">
        <v>0</v>
      </c>
      <c r="M766" s="4">
        <v>14524.830000000002</v>
      </c>
      <c r="N766" s="4">
        <v>202.78000000000003</v>
      </c>
      <c r="O766" s="3" t="s">
        <v>461</v>
      </c>
    </row>
    <row r="767" spans="1:15" x14ac:dyDescent="0.3">
      <c r="A767" s="3" t="s">
        <v>222</v>
      </c>
      <c r="B767" s="3" t="s">
        <v>223</v>
      </c>
      <c r="C767" s="3" t="s">
        <v>217</v>
      </c>
      <c r="D767" s="3" t="s">
        <v>80</v>
      </c>
      <c r="E767" s="3">
        <v>3021948</v>
      </c>
      <c r="F767" s="8" t="s">
        <v>12</v>
      </c>
      <c r="G767" s="3" t="s">
        <v>22</v>
      </c>
      <c r="H767" s="4">
        <v>16977158.030000001</v>
      </c>
      <c r="I767" s="4">
        <v>10747158.030000001</v>
      </c>
      <c r="J767" s="4">
        <v>10366.15</v>
      </c>
      <c r="K767" s="4">
        <v>0</v>
      </c>
      <c r="L767" s="4">
        <v>0</v>
      </c>
      <c r="M767" s="4">
        <v>9916.2899999999991</v>
      </c>
      <c r="N767" s="4">
        <v>449.8599999999999</v>
      </c>
      <c r="O767" s="3" t="s">
        <v>461</v>
      </c>
    </row>
    <row r="768" spans="1:15" x14ac:dyDescent="0.3">
      <c r="A768" s="3" t="s">
        <v>222</v>
      </c>
      <c r="B768" s="3" t="s">
        <v>223</v>
      </c>
      <c r="C768" s="3" t="s">
        <v>217</v>
      </c>
      <c r="D768" s="3" t="s">
        <v>80</v>
      </c>
      <c r="E768" s="3">
        <v>3008599</v>
      </c>
      <c r="F768" s="8" t="s">
        <v>12</v>
      </c>
      <c r="G768" s="3" t="s">
        <v>22</v>
      </c>
      <c r="H768" s="4">
        <v>16977158.030000001</v>
      </c>
      <c r="I768" s="4">
        <v>10747158.030000001</v>
      </c>
      <c r="J768" s="4">
        <v>3550.79</v>
      </c>
      <c r="K768" s="4">
        <v>0</v>
      </c>
      <c r="L768" s="4">
        <v>0</v>
      </c>
      <c r="M768" s="4">
        <v>2164.39</v>
      </c>
      <c r="N768" s="4">
        <v>1386.4</v>
      </c>
      <c r="O768" s="3" t="s">
        <v>461</v>
      </c>
    </row>
    <row r="769" spans="1:15" x14ac:dyDescent="0.3">
      <c r="A769" s="3" t="s">
        <v>222</v>
      </c>
      <c r="B769" s="3" t="s">
        <v>223</v>
      </c>
      <c r="C769" s="3" t="s">
        <v>217</v>
      </c>
      <c r="D769" s="3" t="s">
        <v>16</v>
      </c>
      <c r="E769" s="3">
        <v>3022152</v>
      </c>
      <c r="F769" s="8" t="s">
        <v>12</v>
      </c>
      <c r="G769" s="3" t="s">
        <v>22</v>
      </c>
      <c r="H769" s="4">
        <v>16977158.030000001</v>
      </c>
      <c r="I769" s="4">
        <v>10747158.030000001</v>
      </c>
      <c r="J769" s="4">
        <v>41851.370000000003</v>
      </c>
      <c r="K769" s="4">
        <v>0</v>
      </c>
      <c r="L769" s="4">
        <v>0</v>
      </c>
      <c r="M769" s="4">
        <v>41414.730000000003</v>
      </c>
      <c r="N769" s="4">
        <v>436.64</v>
      </c>
      <c r="O769" s="3" t="s">
        <v>461</v>
      </c>
    </row>
    <row r="770" spans="1:15" x14ac:dyDescent="0.3">
      <c r="A770" s="3" t="s">
        <v>222</v>
      </c>
      <c r="B770" s="3" t="s">
        <v>223</v>
      </c>
      <c r="C770" s="3" t="s">
        <v>217</v>
      </c>
      <c r="D770" s="3" t="s">
        <v>14</v>
      </c>
      <c r="E770" s="3">
        <v>1191009</v>
      </c>
      <c r="F770" s="8" t="s">
        <v>12</v>
      </c>
      <c r="G770" s="3" t="s">
        <v>22</v>
      </c>
      <c r="H770" s="4">
        <v>16977158.030000001</v>
      </c>
      <c r="I770" s="4">
        <v>10747158.030000001</v>
      </c>
      <c r="J770" s="4">
        <v>11852.639999999998</v>
      </c>
      <c r="K770" s="4">
        <v>0</v>
      </c>
      <c r="L770" s="4">
        <v>0</v>
      </c>
      <c r="M770" s="4">
        <v>10655.119999999997</v>
      </c>
      <c r="N770" s="4">
        <v>1197.52</v>
      </c>
      <c r="O770" s="3" t="s">
        <v>461</v>
      </c>
    </row>
    <row r="771" spans="1:15" x14ac:dyDescent="0.3">
      <c r="A771" s="3" t="s">
        <v>222</v>
      </c>
      <c r="B771" s="3" t="s">
        <v>223</v>
      </c>
      <c r="C771" s="3" t="s">
        <v>410</v>
      </c>
      <c r="D771" s="3" t="s">
        <v>80</v>
      </c>
      <c r="E771" s="3">
        <v>3021394</v>
      </c>
      <c r="F771" s="8" t="s">
        <v>12</v>
      </c>
      <c r="G771" s="3" t="s">
        <v>22</v>
      </c>
      <c r="H771" s="4">
        <v>16977158.030000001</v>
      </c>
      <c r="I771" s="4">
        <v>10747158.030000001</v>
      </c>
      <c r="J771" s="4">
        <v>1188.6000000000001</v>
      </c>
      <c r="K771" s="4">
        <v>0</v>
      </c>
      <c r="L771" s="4">
        <v>0</v>
      </c>
      <c r="M771" s="4">
        <v>1168.6300000000001</v>
      </c>
      <c r="N771" s="4">
        <v>19.969999999999995</v>
      </c>
      <c r="O771" s="3" t="s">
        <v>461</v>
      </c>
    </row>
    <row r="772" spans="1:15" x14ac:dyDescent="0.3">
      <c r="A772" s="3" t="s">
        <v>222</v>
      </c>
      <c r="B772" s="3" t="s">
        <v>223</v>
      </c>
      <c r="C772" s="3" t="s">
        <v>410</v>
      </c>
      <c r="D772" s="3" t="s">
        <v>80</v>
      </c>
      <c r="E772" s="3">
        <v>3021934</v>
      </c>
      <c r="F772" s="8" t="s">
        <v>12</v>
      </c>
      <c r="G772" s="3" t="s">
        <v>22</v>
      </c>
      <c r="H772" s="4">
        <v>16977158.030000001</v>
      </c>
      <c r="I772" s="4">
        <v>10747158.030000001</v>
      </c>
      <c r="J772" s="4">
        <v>433.27000000000004</v>
      </c>
      <c r="K772" s="4">
        <v>0</v>
      </c>
      <c r="L772" s="4">
        <v>0</v>
      </c>
      <c r="M772" s="4">
        <v>388.68</v>
      </c>
      <c r="N772" s="4">
        <v>44.590000000000011</v>
      </c>
      <c r="O772" s="3" t="s">
        <v>461</v>
      </c>
    </row>
    <row r="773" spans="1:15" x14ac:dyDescent="0.3">
      <c r="A773" s="3" t="s">
        <v>222</v>
      </c>
      <c r="B773" s="3" t="s">
        <v>223</v>
      </c>
      <c r="C773" s="3" t="s">
        <v>33</v>
      </c>
      <c r="D773" s="3" t="s">
        <v>80</v>
      </c>
      <c r="E773" s="3">
        <v>3008553</v>
      </c>
      <c r="F773" s="8" t="s">
        <v>12</v>
      </c>
      <c r="G773" s="3" t="s">
        <v>22</v>
      </c>
      <c r="H773" s="4">
        <v>16977158.030000001</v>
      </c>
      <c r="I773" s="4">
        <v>10747158.030000001</v>
      </c>
      <c r="J773" s="4">
        <v>771.34</v>
      </c>
      <c r="K773" s="4">
        <v>0</v>
      </c>
      <c r="L773" s="4">
        <v>0</v>
      </c>
      <c r="M773" s="4">
        <v>771.34</v>
      </c>
      <c r="N773" s="4">
        <v>0</v>
      </c>
      <c r="O773" s="3" t="s">
        <v>461</v>
      </c>
    </row>
    <row r="774" spans="1:15" x14ac:dyDescent="0.3">
      <c r="A774" s="3" t="s">
        <v>222</v>
      </c>
      <c r="B774" s="3" t="s">
        <v>223</v>
      </c>
      <c r="C774" s="3" t="s">
        <v>142</v>
      </c>
      <c r="D774" s="3" t="s">
        <v>80</v>
      </c>
      <c r="E774" s="3">
        <v>3021935</v>
      </c>
      <c r="F774" s="8" t="s">
        <v>12</v>
      </c>
      <c r="G774" s="3" t="s">
        <v>22</v>
      </c>
      <c r="H774" s="4">
        <v>16977158.030000001</v>
      </c>
      <c r="I774" s="4">
        <v>10747158.030000001</v>
      </c>
      <c r="J774" s="4">
        <v>1913.59</v>
      </c>
      <c r="K774" s="4">
        <v>0</v>
      </c>
      <c r="L774" s="4">
        <v>0</v>
      </c>
      <c r="M774" s="4">
        <v>1913.59</v>
      </c>
      <c r="N774" s="4">
        <v>0</v>
      </c>
      <c r="O774" s="3" t="s">
        <v>461</v>
      </c>
    </row>
    <row r="775" spans="1:15" x14ac:dyDescent="0.3">
      <c r="A775" s="3" t="s">
        <v>222</v>
      </c>
      <c r="B775" s="3" t="s">
        <v>223</v>
      </c>
      <c r="C775" s="3" t="s">
        <v>142</v>
      </c>
      <c r="D775" s="3" t="s">
        <v>80</v>
      </c>
      <c r="E775" s="3">
        <v>3021936</v>
      </c>
      <c r="F775" s="8" t="s">
        <v>12</v>
      </c>
      <c r="G775" s="3" t="s">
        <v>22</v>
      </c>
      <c r="H775" s="4">
        <v>16977158.030000001</v>
      </c>
      <c r="I775" s="4">
        <v>10747158.030000001</v>
      </c>
      <c r="J775" s="4">
        <v>5301.619999999999</v>
      </c>
      <c r="K775" s="4">
        <v>0</v>
      </c>
      <c r="L775" s="4">
        <v>0</v>
      </c>
      <c r="M775" s="4">
        <v>4988.5999999999995</v>
      </c>
      <c r="N775" s="4">
        <v>313.02</v>
      </c>
      <c r="O775" s="3" t="s">
        <v>461</v>
      </c>
    </row>
    <row r="776" spans="1:15" x14ac:dyDescent="0.3">
      <c r="A776" s="3" t="s">
        <v>222</v>
      </c>
      <c r="B776" s="3" t="s">
        <v>223</v>
      </c>
      <c r="C776" s="3" t="s">
        <v>142</v>
      </c>
      <c r="D776" s="3" t="s">
        <v>14</v>
      </c>
      <c r="E776" s="3">
        <v>3021846</v>
      </c>
      <c r="F776" s="8" t="s">
        <v>12</v>
      </c>
      <c r="G776" s="3" t="s">
        <v>22</v>
      </c>
      <c r="H776" s="4">
        <v>16977158.030000001</v>
      </c>
      <c r="I776" s="4">
        <v>10747158.030000001</v>
      </c>
      <c r="J776" s="4">
        <v>16869.7</v>
      </c>
      <c r="K776" s="4">
        <v>0</v>
      </c>
      <c r="L776" s="4">
        <v>0</v>
      </c>
      <c r="M776" s="4">
        <v>16380.49</v>
      </c>
      <c r="N776" s="4">
        <v>489.21</v>
      </c>
      <c r="O776" s="3" t="s">
        <v>461</v>
      </c>
    </row>
    <row r="777" spans="1:15" x14ac:dyDescent="0.3">
      <c r="A777" s="3" t="s">
        <v>222</v>
      </c>
      <c r="B777" s="3" t="s">
        <v>223</v>
      </c>
      <c r="C777" s="3" t="s">
        <v>142</v>
      </c>
      <c r="D777" s="3" t="s">
        <v>16</v>
      </c>
      <c r="E777" s="3">
        <v>3541324</v>
      </c>
      <c r="F777" s="8" t="s">
        <v>12</v>
      </c>
      <c r="G777" s="3" t="s">
        <v>22</v>
      </c>
      <c r="H777" s="4">
        <v>16977158.030000001</v>
      </c>
      <c r="I777" s="4">
        <v>10747158.030000001</v>
      </c>
      <c r="J777" s="4">
        <v>5320.9</v>
      </c>
      <c r="K777" s="4">
        <v>0</v>
      </c>
      <c r="L777" s="4">
        <v>0</v>
      </c>
      <c r="M777" s="4">
        <v>1469.3600000000001</v>
      </c>
      <c r="N777" s="4">
        <v>3851.54</v>
      </c>
      <c r="O777" s="3" t="s">
        <v>461</v>
      </c>
    </row>
    <row r="778" spans="1:15" x14ac:dyDescent="0.3">
      <c r="A778" s="3" t="s">
        <v>222</v>
      </c>
      <c r="B778" s="3" t="s">
        <v>223</v>
      </c>
      <c r="C778" s="3" t="s">
        <v>142</v>
      </c>
      <c r="D778" s="3" t="s">
        <v>14</v>
      </c>
      <c r="E778" s="3">
        <v>3021856</v>
      </c>
      <c r="F778" s="8" t="s">
        <v>12</v>
      </c>
      <c r="G778" s="3" t="s">
        <v>22</v>
      </c>
      <c r="H778" s="4">
        <v>16977158.030000001</v>
      </c>
      <c r="I778" s="4">
        <v>10747158.030000001</v>
      </c>
      <c r="J778" s="4">
        <v>626.86</v>
      </c>
      <c r="K778" s="4">
        <v>0</v>
      </c>
      <c r="L778" s="4">
        <v>0</v>
      </c>
      <c r="M778" s="4">
        <v>626.86</v>
      </c>
      <c r="N778" s="4">
        <v>0</v>
      </c>
      <c r="O778" s="3" t="s">
        <v>461</v>
      </c>
    </row>
    <row r="779" spans="1:15" x14ac:dyDescent="0.3">
      <c r="A779" s="3" t="s">
        <v>222</v>
      </c>
      <c r="B779" s="3" t="s">
        <v>223</v>
      </c>
      <c r="C779" s="3" t="s">
        <v>315</v>
      </c>
      <c r="D779" s="3" t="s">
        <v>80</v>
      </c>
      <c r="E779" s="3">
        <v>3540862</v>
      </c>
      <c r="F779" s="8" t="s">
        <v>12</v>
      </c>
      <c r="G779" s="3" t="s">
        <v>22</v>
      </c>
      <c r="H779" s="4">
        <v>16977158.030000001</v>
      </c>
      <c r="I779" s="4">
        <v>10747158.030000001</v>
      </c>
      <c r="J779" s="4">
        <v>1019.02</v>
      </c>
      <c r="K779" s="4">
        <v>0</v>
      </c>
      <c r="L779" s="4">
        <v>0</v>
      </c>
      <c r="M779" s="4">
        <v>1019.02</v>
      </c>
      <c r="N779" s="4">
        <v>0</v>
      </c>
      <c r="O779" s="3" t="s">
        <v>461</v>
      </c>
    </row>
    <row r="780" spans="1:15" x14ac:dyDescent="0.3">
      <c r="A780" s="3" t="s">
        <v>222</v>
      </c>
      <c r="B780" s="3" t="s">
        <v>223</v>
      </c>
      <c r="C780" s="3" t="s">
        <v>293</v>
      </c>
      <c r="D780" s="3" t="s">
        <v>80</v>
      </c>
      <c r="E780" s="3">
        <v>3540781</v>
      </c>
      <c r="F780" s="8" t="s">
        <v>12</v>
      </c>
      <c r="G780" s="3" t="s">
        <v>22</v>
      </c>
      <c r="H780" s="4">
        <v>16977158.030000001</v>
      </c>
      <c r="I780" s="4">
        <v>10747158.030000001</v>
      </c>
      <c r="J780" s="4">
        <v>174326.59</v>
      </c>
      <c r="K780" s="4">
        <v>0</v>
      </c>
      <c r="L780" s="4">
        <v>0</v>
      </c>
      <c r="M780" s="4">
        <v>172812.79</v>
      </c>
      <c r="N780" s="4">
        <v>1513.8000000000002</v>
      </c>
      <c r="O780" s="3" t="s">
        <v>461</v>
      </c>
    </row>
    <row r="781" spans="1:15" x14ac:dyDescent="0.3">
      <c r="A781" s="3" t="s">
        <v>222</v>
      </c>
      <c r="B781" s="3" t="s">
        <v>223</v>
      </c>
      <c r="C781" s="3" t="s">
        <v>237</v>
      </c>
      <c r="D781" s="3" t="s">
        <v>16</v>
      </c>
      <c r="E781" s="3">
        <v>3022170</v>
      </c>
      <c r="F781" s="8" t="s">
        <v>12</v>
      </c>
      <c r="G781" s="3" t="s">
        <v>22</v>
      </c>
      <c r="H781" s="4">
        <v>16977158.030000001</v>
      </c>
      <c r="I781" s="4">
        <v>10747158.030000001</v>
      </c>
      <c r="J781" s="4">
        <v>641.89</v>
      </c>
      <c r="K781" s="4">
        <v>0</v>
      </c>
      <c r="L781" s="4">
        <v>0</v>
      </c>
      <c r="M781" s="4">
        <v>598</v>
      </c>
      <c r="N781" s="4">
        <v>43.890000000000015</v>
      </c>
      <c r="O781" s="3" t="s">
        <v>461</v>
      </c>
    </row>
    <row r="782" spans="1:15" x14ac:dyDescent="0.3">
      <c r="A782" s="3" t="s">
        <v>222</v>
      </c>
      <c r="B782" s="3" t="s">
        <v>223</v>
      </c>
      <c r="C782" s="3" t="s">
        <v>36</v>
      </c>
      <c r="D782" s="3" t="s">
        <v>16</v>
      </c>
      <c r="E782" s="3">
        <v>1140319</v>
      </c>
      <c r="F782" s="8" t="s">
        <v>12</v>
      </c>
      <c r="G782" s="3" t="s">
        <v>22</v>
      </c>
      <c r="H782" s="4">
        <v>16977158.030000001</v>
      </c>
      <c r="I782" s="4">
        <v>10747158.030000001</v>
      </c>
      <c r="J782" s="4">
        <v>2308.61</v>
      </c>
      <c r="K782" s="4">
        <v>0</v>
      </c>
      <c r="L782" s="4">
        <v>0</v>
      </c>
      <c r="M782" s="4">
        <v>2246.0500000000002</v>
      </c>
      <c r="N782" s="4">
        <v>62.56</v>
      </c>
      <c r="O782" s="3" t="s">
        <v>461</v>
      </c>
    </row>
    <row r="783" spans="1:15" x14ac:dyDescent="0.3">
      <c r="A783" s="3" t="s">
        <v>222</v>
      </c>
      <c r="B783" s="3" t="s">
        <v>223</v>
      </c>
      <c r="C783" s="3" t="s">
        <v>36</v>
      </c>
      <c r="D783" s="3" t="s">
        <v>16</v>
      </c>
      <c r="E783" s="3">
        <v>3541091</v>
      </c>
      <c r="F783" s="8" t="s">
        <v>12</v>
      </c>
      <c r="G783" s="3" t="s">
        <v>22</v>
      </c>
      <c r="H783" s="4">
        <v>16977158.030000001</v>
      </c>
      <c r="I783" s="4">
        <v>10747158.030000001</v>
      </c>
      <c r="J783" s="4">
        <v>3090.03</v>
      </c>
      <c r="K783" s="4">
        <v>0</v>
      </c>
      <c r="L783" s="4">
        <v>0</v>
      </c>
      <c r="M783" s="4">
        <v>2981.4900000000002</v>
      </c>
      <c r="N783" s="4">
        <v>108.53999999999999</v>
      </c>
      <c r="O783" s="3" t="s">
        <v>461</v>
      </c>
    </row>
    <row r="784" spans="1:15" x14ac:dyDescent="0.3">
      <c r="A784" s="3" t="s">
        <v>222</v>
      </c>
      <c r="B784" s="3" t="s">
        <v>223</v>
      </c>
      <c r="C784" s="3" t="s">
        <v>36</v>
      </c>
      <c r="D784" s="3" t="s">
        <v>16</v>
      </c>
      <c r="E784" s="3">
        <v>1140323</v>
      </c>
      <c r="F784" s="8" t="s">
        <v>12</v>
      </c>
      <c r="G784" s="3" t="s">
        <v>22</v>
      </c>
      <c r="H784" s="4">
        <v>16977158.030000001</v>
      </c>
      <c r="I784" s="4">
        <v>10747158.030000001</v>
      </c>
      <c r="J784" s="4">
        <v>1708.76</v>
      </c>
      <c r="K784" s="4">
        <v>0</v>
      </c>
      <c r="L784" s="4">
        <v>0</v>
      </c>
      <c r="M784" s="4">
        <v>1708.76</v>
      </c>
      <c r="N784" s="4">
        <v>0</v>
      </c>
      <c r="O784" s="3" t="s">
        <v>461</v>
      </c>
    </row>
    <row r="785" spans="1:15" x14ac:dyDescent="0.3">
      <c r="A785" s="3" t="s">
        <v>222</v>
      </c>
      <c r="B785" s="3" t="s">
        <v>223</v>
      </c>
      <c r="C785" s="3" t="s">
        <v>200</v>
      </c>
      <c r="D785" s="3" t="s">
        <v>16</v>
      </c>
      <c r="E785" s="3">
        <v>3022203</v>
      </c>
      <c r="F785" s="8" t="s">
        <v>12</v>
      </c>
      <c r="G785" s="3" t="s">
        <v>22</v>
      </c>
      <c r="H785" s="4">
        <v>16977158.030000001</v>
      </c>
      <c r="I785" s="4">
        <v>10747158.030000001</v>
      </c>
      <c r="J785" s="4">
        <v>1717.26</v>
      </c>
      <c r="K785" s="4">
        <v>0</v>
      </c>
      <c r="L785" s="4">
        <v>0</v>
      </c>
      <c r="M785" s="4">
        <v>1717.26</v>
      </c>
      <c r="N785" s="4">
        <v>0</v>
      </c>
      <c r="O785" s="3" t="s">
        <v>461</v>
      </c>
    </row>
    <row r="786" spans="1:15" x14ac:dyDescent="0.3">
      <c r="A786" s="3" t="s">
        <v>222</v>
      </c>
      <c r="B786" s="3" t="s">
        <v>223</v>
      </c>
      <c r="C786" s="3" t="s">
        <v>413</v>
      </c>
      <c r="D786" s="3" t="s">
        <v>16</v>
      </c>
      <c r="E786" s="3">
        <v>3022204</v>
      </c>
      <c r="F786" s="8" t="s">
        <v>12</v>
      </c>
      <c r="G786" s="3" t="s">
        <v>22</v>
      </c>
      <c r="H786" s="4">
        <v>16977158.030000001</v>
      </c>
      <c r="I786" s="4">
        <v>10747158.030000001</v>
      </c>
      <c r="J786" s="4">
        <v>620.41</v>
      </c>
      <c r="K786" s="4">
        <v>0</v>
      </c>
      <c r="L786" s="4">
        <v>0</v>
      </c>
      <c r="M786" s="4">
        <v>620.41</v>
      </c>
      <c r="N786" s="4">
        <v>0</v>
      </c>
      <c r="O786" s="3" t="s">
        <v>461</v>
      </c>
    </row>
    <row r="787" spans="1:15" x14ac:dyDescent="0.3">
      <c r="A787" s="3" t="s">
        <v>222</v>
      </c>
      <c r="B787" s="3" t="s">
        <v>223</v>
      </c>
      <c r="C787" s="3" t="s">
        <v>56</v>
      </c>
      <c r="D787" s="3" t="s">
        <v>16</v>
      </c>
      <c r="E787" s="3">
        <v>1140282</v>
      </c>
      <c r="F787" s="8" t="s">
        <v>12</v>
      </c>
      <c r="G787" s="3" t="s">
        <v>22</v>
      </c>
      <c r="H787" s="4">
        <v>16977158.030000001</v>
      </c>
      <c r="I787" s="4">
        <v>10747158.030000001</v>
      </c>
      <c r="J787" s="4">
        <v>1966.1499999999999</v>
      </c>
      <c r="K787" s="4">
        <v>0</v>
      </c>
      <c r="L787" s="4">
        <v>0</v>
      </c>
      <c r="M787" s="4">
        <v>1857.61</v>
      </c>
      <c r="N787" s="4">
        <v>108.53999999999999</v>
      </c>
      <c r="O787" s="3" t="s">
        <v>461</v>
      </c>
    </row>
    <row r="788" spans="1:15" x14ac:dyDescent="0.3">
      <c r="A788" s="3" t="s">
        <v>222</v>
      </c>
      <c r="B788" s="3" t="s">
        <v>223</v>
      </c>
      <c r="C788" s="3" t="s">
        <v>56</v>
      </c>
      <c r="D788" s="3" t="s">
        <v>16</v>
      </c>
      <c r="E788" s="3">
        <v>3022171</v>
      </c>
      <c r="F788" s="8" t="s">
        <v>12</v>
      </c>
      <c r="G788" s="3" t="s">
        <v>22</v>
      </c>
      <c r="H788" s="4">
        <v>16977158.030000001</v>
      </c>
      <c r="I788" s="4">
        <v>10747158.030000001</v>
      </c>
      <c r="J788" s="4">
        <v>1222.3700000000001</v>
      </c>
      <c r="K788" s="4">
        <v>0</v>
      </c>
      <c r="L788" s="4">
        <v>0</v>
      </c>
      <c r="M788" s="4">
        <v>855.51</v>
      </c>
      <c r="N788" s="4">
        <v>366.86000000000013</v>
      </c>
      <c r="O788" s="3" t="s">
        <v>461</v>
      </c>
    </row>
    <row r="789" spans="1:15" x14ac:dyDescent="0.3">
      <c r="A789" s="3" t="s">
        <v>222</v>
      </c>
      <c r="B789" s="3" t="s">
        <v>223</v>
      </c>
      <c r="C789" s="3" t="s">
        <v>56</v>
      </c>
      <c r="D789" s="3" t="s">
        <v>14</v>
      </c>
      <c r="E789" s="3">
        <v>3021865</v>
      </c>
      <c r="F789" s="8" t="s">
        <v>12</v>
      </c>
      <c r="G789" s="3" t="s">
        <v>22</v>
      </c>
      <c r="H789" s="4">
        <v>16977158.030000001</v>
      </c>
      <c r="I789" s="4">
        <v>10747158.030000001</v>
      </c>
      <c r="J789" s="4">
        <v>6325.4</v>
      </c>
      <c r="K789" s="4">
        <v>0</v>
      </c>
      <c r="L789" s="4">
        <v>0</v>
      </c>
      <c r="M789" s="4">
        <v>6325.4</v>
      </c>
      <c r="N789" s="4">
        <v>0</v>
      </c>
      <c r="O789" s="3" t="s">
        <v>461</v>
      </c>
    </row>
    <row r="790" spans="1:15" x14ac:dyDescent="0.3">
      <c r="A790" s="3" t="s">
        <v>222</v>
      </c>
      <c r="B790" s="3" t="s">
        <v>223</v>
      </c>
      <c r="C790" s="3" t="s">
        <v>51</v>
      </c>
      <c r="D790" s="3" t="s">
        <v>16</v>
      </c>
      <c r="E790" s="3">
        <v>3022172</v>
      </c>
      <c r="F790" s="8" t="s">
        <v>12</v>
      </c>
      <c r="G790" s="3" t="s">
        <v>22</v>
      </c>
      <c r="H790" s="4">
        <v>16977158.030000001</v>
      </c>
      <c r="I790" s="4">
        <v>10747158.030000001</v>
      </c>
      <c r="J790" s="4">
        <v>4373.0400000000009</v>
      </c>
      <c r="K790" s="4">
        <v>0</v>
      </c>
      <c r="L790" s="4">
        <v>0</v>
      </c>
      <c r="M790" s="4">
        <v>4326.1100000000006</v>
      </c>
      <c r="N790" s="4">
        <v>46.93</v>
      </c>
      <c r="O790" s="3" t="s">
        <v>461</v>
      </c>
    </row>
    <row r="791" spans="1:15" x14ac:dyDescent="0.3">
      <c r="A791" s="3" t="s">
        <v>222</v>
      </c>
      <c r="B791" s="3" t="s">
        <v>223</v>
      </c>
      <c r="C791" s="3" t="s">
        <v>51</v>
      </c>
      <c r="D791" s="3" t="s">
        <v>16</v>
      </c>
      <c r="E791" s="3">
        <v>3022193</v>
      </c>
      <c r="F791" s="8" t="s">
        <v>12</v>
      </c>
      <c r="G791" s="3" t="s">
        <v>22</v>
      </c>
      <c r="H791" s="4">
        <v>16977158.030000001</v>
      </c>
      <c r="I791" s="4">
        <v>10747158.030000001</v>
      </c>
      <c r="J791" s="4">
        <v>939.97999999999979</v>
      </c>
      <c r="K791" s="4">
        <v>0</v>
      </c>
      <c r="L791" s="4">
        <v>0</v>
      </c>
      <c r="M791" s="4">
        <v>871.95999999999981</v>
      </c>
      <c r="N791" s="4">
        <v>68.02000000000001</v>
      </c>
      <c r="O791" s="3" t="s">
        <v>461</v>
      </c>
    </row>
    <row r="792" spans="1:15" x14ac:dyDescent="0.3">
      <c r="A792" s="3" t="s">
        <v>222</v>
      </c>
      <c r="B792" s="3" t="s">
        <v>223</v>
      </c>
      <c r="C792" s="3" t="s">
        <v>61</v>
      </c>
      <c r="D792" s="3" t="s">
        <v>80</v>
      </c>
      <c r="E792" s="3">
        <v>3021874</v>
      </c>
      <c r="F792" s="8" t="s">
        <v>12</v>
      </c>
      <c r="G792" s="3" t="s">
        <v>22</v>
      </c>
      <c r="H792" s="4">
        <v>16977158.030000001</v>
      </c>
      <c r="I792" s="4">
        <v>10747158.030000001</v>
      </c>
      <c r="J792" s="4">
        <v>619.62</v>
      </c>
      <c r="K792" s="4">
        <v>0</v>
      </c>
      <c r="L792" s="4">
        <v>0</v>
      </c>
      <c r="M792" s="4">
        <v>619.62</v>
      </c>
      <c r="N792" s="4">
        <v>0</v>
      </c>
      <c r="O792" s="3" t="s">
        <v>461</v>
      </c>
    </row>
    <row r="793" spans="1:15" x14ac:dyDescent="0.3">
      <c r="A793" s="3" t="s">
        <v>222</v>
      </c>
      <c r="B793" s="3" t="s">
        <v>223</v>
      </c>
      <c r="C793" s="3" t="s">
        <v>61</v>
      </c>
      <c r="D793" s="3" t="s">
        <v>80</v>
      </c>
      <c r="E793" s="3">
        <v>3021875</v>
      </c>
      <c r="F793" s="8" t="s">
        <v>12</v>
      </c>
      <c r="G793" s="3" t="s">
        <v>22</v>
      </c>
      <c r="H793" s="4">
        <v>16977158.030000001</v>
      </c>
      <c r="I793" s="4">
        <v>10747158.030000001</v>
      </c>
      <c r="J793" s="4">
        <v>191.51</v>
      </c>
      <c r="K793" s="4">
        <v>0</v>
      </c>
      <c r="L793" s="4">
        <v>0</v>
      </c>
      <c r="M793" s="4">
        <v>191.51</v>
      </c>
      <c r="N793" s="4">
        <v>0</v>
      </c>
      <c r="O793" s="3" t="s">
        <v>461</v>
      </c>
    </row>
    <row r="794" spans="1:15" x14ac:dyDescent="0.3">
      <c r="A794" s="3" t="s">
        <v>222</v>
      </c>
      <c r="B794" s="3" t="s">
        <v>223</v>
      </c>
      <c r="C794" s="3" t="s">
        <v>61</v>
      </c>
      <c r="D794" s="3" t="s">
        <v>16</v>
      </c>
      <c r="E794" s="3">
        <v>3020414</v>
      </c>
      <c r="F794" s="8" t="s">
        <v>12</v>
      </c>
      <c r="G794" s="3" t="s">
        <v>22</v>
      </c>
      <c r="H794" s="4">
        <v>16977158.030000001</v>
      </c>
      <c r="I794" s="4">
        <v>10747158.030000001</v>
      </c>
      <c r="J794" s="4">
        <v>1834.2999999999997</v>
      </c>
      <c r="K794" s="4">
        <v>0</v>
      </c>
      <c r="L794" s="4">
        <v>0</v>
      </c>
      <c r="M794" s="4">
        <v>1774.4899999999998</v>
      </c>
      <c r="N794" s="4">
        <v>59.81</v>
      </c>
      <c r="O794" s="3" t="s">
        <v>461</v>
      </c>
    </row>
    <row r="795" spans="1:15" x14ac:dyDescent="0.3">
      <c r="A795" s="3" t="s">
        <v>222</v>
      </c>
      <c r="B795" s="3" t="s">
        <v>223</v>
      </c>
      <c r="C795" s="3" t="s">
        <v>61</v>
      </c>
      <c r="D795" s="3" t="s">
        <v>15</v>
      </c>
      <c r="E795" s="3">
        <v>1140232</v>
      </c>
      <c r="F795" s="8" t="s">
        <v>12</v>
      </c>
      <c r="G795" s="3" t="s">
        <v>22</v>
      </c>
      <c r="H795" s="4">
        <v>16977158.030000001</v>
      </c>
      <c r="I795" s="4">
        <v>10747158.030000001</v>
      </c>
      <c r="J795" s="4">
        <v>22935.33</v>
      </c>
      <c r="K795" s="4">
        <v>0</v>
      </c>
      <c r="L795" s="4">
        <v>0</v>
      </c>
      <c r="M795" s="4">
        <v>22452.43</v>
      </c>
      <c r="N795" s="4">
        <v>482.9</v>
      </c>
      <c r="O795" s="3" t="s">
        <v>461</v>
      </c>
    </row>
    <row r="796" spans="1:15" x14ac:dyDescent="0.3">
      <c r="A796" s="3" t="s">
        <v>222</v>
      </c>
      <c r="B796" s="3" t="s">
        <v>223</v>
      </c>
      <c r="C796" s="3" t="s">
        <v>61</v>
      </c>
      <c r="D796" s="3" t="s">
        <v>15</v>
      </c>
      <c r="E796" s="3">
        <v>3020387</v>
      </c>
      <c r="F796" s="8" t="s">
        <v>12</v>
      </c>
      <c r="G796" s="3" t="s">
        <v>22</v>
      </c>
      <c r="H796" s="4">
        <v>16977158.030000001</v>
      </c>
      <c r="I796" s="4">
        <v>10747158.030000001</v>
      </c>
      <c r="J796" s="4">
        <v>1783.74</v>
      </c>
      <c r="K796" s="4">
        <v>0</v>
      </c>
      <c r="L796" s="4">
        <v>0</v>
      </c>
      <c r="M796" s="4">
        <v>1752.49</v>
      </c>
      <c r="N796" s="4">
        <v>31.25</v>
      </c>
      <c r="O796" s="3" t="s">
        <v>461</v>
      </c>
    </row>
    <row r="797" spans="1:15" x14ac:dyDescent="0.3">
      <c r="A797" s="3" t="s">
        <v>222</v>
      </c>
      <c r="B797" s="3" t="s">
        <v>223</v>
      </c>
      <c r="C797" s="3" t="s">
        <v>61</v>
      </c>
      <c r="D797" s="3" t="s">
        <v>16</v>
      </c>
      <c r="E797" s="3">
        <v>3021128</v>
      </c>
      <c r="F797" s="8" t="s">
        <v>12</v>
      </c>
      <c r="G797" s="3" t="s">
        <v>22</v>
      </c>
      <c r="H797" s="4">
        <v>16977158.030000001</v>
      </c>
      <c r="I797" s="4">
        <v>10747158.030000001</v>
      </c>
      <c r="J797" s="4">
        <v>734.08</v>
      </c>
      <c r="K797" s="4">
        <v>0</v>
      </c>
      <c r="L797" s="4">
        <v>0</v>
      </c>
      <c r="M797" s="4">
        <v>734.08</v>
      </c>
      <c r="N797" s="4">
        <v>0</v>
      </c>
      <c r="O797" s="3" t="s">
        <v>461</v>
      </c>
    </row>
    <row r="798" spans="1:15" x14ac:dyDescent="0.3">
      <c r="A798" s="3" t="s">
        <v>222</v>
      </c>
      <c r="B798" s="3" t="s">
        <v>223</v>
      </c>
      <c r="C798" s="3" t="s">
        <v>61</v>
      </c>
      <c r="D798" s="3" t="s">
        <v>16</v>
      </c>
      <c r="E798" s="3">
        <v>3022099</v>
      </c>
      <c r="F798" s="8" t="s">
        <v>12</v>
      </c>
      <c r="G798" s="3" t="s">
        <v>22</v>
      </c>
      <c r="H798" s="4">
        <v>16977158.030000001</v>
      </c>
      <c r="I798" s="4">
        <v>10747158.030000001</v>
      </c>
      <c r="J798" s="4">
        <v>3247.0600000000004</v>
      </c>
      <c r="K798" s="4">
        <v>0</v>
      </c>
      <c r="L798" s="4">
        <v>0</v>
      </c>
      <c r="M798" s="4">
        <v>3167.9900000000002</v>
      </c>
      <c r="N798" s="4">
        <v>79.069999999999979</v>
      </c>
      <c r="O798" s="3" t="s">
        <v>461</v>
      </c>
    </row>
    <row r="799" spans="1:15" x14ac:dyDescent="0.3">
      <c r="A799" s="3" t="s">
        <v>222</v>
      </c>
      <c r="B799" s="3" t="s">
        <v>223</v>
      </c>
      <c r="C799" s="3" t="s">
        <v>61</v>
      </c>
      <c r="D799" s="3" t="s">
        <v>16</v>
      </c>
      <c r="E799" s="3">
        <v>3022100</v>
      </c>
      <c r="F799" s="8" t="s">
        <v>12</v>
      </c>
      <c r="G799" s="3" t="s">
        <v>22</v>
      </c>
      <c r="H799" s="4">
        <v>16977158.030000001</v>
      </c>
      <c r="I799" s="4">
        <v>10747158.030000001</v>
      </c>
      <c r="J799" s="4">
        <v>2130.1799999999998</v>
      </c>
      <c r="K799" s="4">
        <v>0</v>
      </c>
      <c r="L799" s="4">
        <v>0</v>
      </c>
      <c r="M799" s="4">
        <v>2099.79</v>
      </c>
      <c r="N799" s="4">
        <v>30.39</v>
      </c>
      <c r="O799" s="3" t="s">
        <v>461</v>
      </c>
    </row>
    <row r="800" spans="1:15" x14ac:dyDescent="0.3">
      <c r="A800" s="3" t="s">
        <v>222</v>
      </c>
      <c r="B800" s="3" t="s">
        <v>223</v>
      </c>
      <c r="C800" s="3" t="s">
        <v>61</v>
      </c>
      <c r="D800" s="3" t="s">
        <v>14</v>
      </c>
      <c r="E800" s="3">
        <v>3021840</v>
      </c>
      <c r="F800" s="8" t="s">
        <v>12</v>
      </c>
      <c r="G800" s="3" t="s">
        <v>22</v>
      </c>
      <c r="H800" s="4">
        <v>16977158.030000001</v>
      </c>
      <c r="I800" s="4">
        <v>10747158.030000001</v>
      </c>
      <c r="J800" s="4">
        <v>1665.54</v>
      </c>
      <c r="K800" s="4">
        <v>0</v>
      </c>
      <c r="L800" s="4">
        <v>0</v>
      </c>
      <c r="M800" s="4">
        <v>1603.24</v>
      </c>
      <c r="N800" s="4">
        <v>62.3</v>
      </c>
      <c r="O800" s="3" t="s">
        <v>461</v>
      </c>
    </row>
    <row r="801" spans="1:15" x14ac:dyDescent="0.3">
      <c r="A801" s="3" t="s">
        <v>222</v>
      </c>
      <c r="B801" s="3" t="s">
        <v>223</v>
      </c>
      <c r="C801" s="3" t="s">
        <v>61</v>
      </c>
      <c r="D801" s="3" t="s">
        <v>14</v>
      </c>
      <c r="E801" s="3">
        <v>3021841</v>
      </c>
      <c r="F801" s="8" t="s">
        <v>12</v>
      </c>
      <c r="G801" s="3" t="s">
        <v>22</v>
      </c>
      <c r="H801" s="4">
        <v>16977158.030000001</v>
      </c>
      <c r="I801" s="4">
        <v>10747158.030000001</v>
      </c>
      <c r="J801" s="4">
        <v>385.07</v>
      </c>
      <c r="K801" s="4">
        <v>0</v>
      </c>
      <c r="L801" s="4">
        <v>0</v>
      </c>
      <c r="M801" s="4">
        <v>353.82</v>
      </c>
      <c r="N801" s="4">
        <v>31.25</v>
      </c>
      <c r="O801" s="3" t="s">
        <v>461</v>
      </c>
    </row>
    <row r="802" spans="1:15" x14ac:dyDescent="0.3">
      <c r="A802" s="3" t="s">
        <v>222</v>
      </c>
      <c r="B802" s="3" t="s">
        <v>223</v>
      </c>
      <c r="C802" s="3" t="s">
        <v>61</v>
      </c>
      <c r="D802" s="3" t="s">
        <v>16</v>
      </c>
      <c r="E802" s="3">
        <v>3022101</v>
      </c>
      <c r="F802" s="8" t="s">
        <v>12</v>
      </c>
      <c r="G802" s="3" t="s">
        <v>22</v>
      </c>
      <c r="H802" s="4">
        <v>16977158.030000001</v>
      </c>
      <c r="I802" s="4">
        <v>10747158.030000001</v>
      </c>
      <c r="J802" s="4">
        <v>423.28</v>
      </c>
      <c r="K802" s="4">
        <v>0</v>
      </c>
      <c r="L802" s="4">
        <v>0</v>
      </c>
      <c r="M802" s="4">
        <v>423.28</v>
      </c>
      <c r="N802" s="4">
        <v>0</v>
      </c>
      <c r="O802" s="3" t="s">
        <v>461</v>
      </c>
    </row>
    <row r="803" spans="1:15" x14ac:dyDescent="0.3">
      <c r="A803" s="3" t="s">
        <v>222</v>
      </c>
      <c r="B803" s="3" t="s">
        <v>223</v>
      </c>
      <c r="C803" s="3" t="s">
        <v>61</v>
      </c>
      <c r="D803" s="3" t="s">
        <v>16</v>
      </c>
      <c r="E803" s="3">
        <v>3022102</v>
      </c>
      <c r="F803" s="8" t="s">
        <v>12</v>
      </c>
      <c r="G803" s="3" t="s">
        <v>22</v>
      </c>
      <c r="H803" s="4">
        <v>16977158.030000001</v>
      </c>
      <c r="I803" s="4">
        <v>10747158.030000001</v>
      </c>
      <c r="J803" s="4">
        <v>963.58</v>
      </c>
      <c r="K803" s="4">
        <v>0</v>
      </c>
      <c r="L803" s="4">
        <v>0</v>
      </c>
      <c r="M803" s="4">
        <v>963.58</v>
      </c>
      <c r="N803" s="4">
        <v>0</v>
      </c>
      <c r="O803" s="3" t="s">
        <v>461</v>
      </c>
    </row>
    <row r="804" spans="1:15" x14ac:dyDescent="0.3">
      <c r="A804" s="3" t="s">
        <v>222</v>
      </c>
      <c r="B804" s="3" t="s">
        <v>223</v>
      </c>
      <c r="C804" s="3" t="s">
        <v>61</v>
      </c>
      <c r="D804" s="3" t="s">
        <v>16</v>
      </c>
      <c r="E804" s="3">
        <v>3022103</v>
      </c>
      <c r="F804" s="8" t="s">
        <v>12</v>
      </c>
      <c r="G804" s="3" t="s">
        <v>22</v>
      </c>
      <c r="H804" s="4">
        <v>16977158.030000001</v>
      </c>
      <c r="I804" s="4">
        <v>10747158.030000001</v>
      </c>
      <c r="J804" s="4">
        <v>1486.6</v>
      </c>
      <c r="K804" s="4">
        <v>0</v>
      </c>
      <c r="L804" s="4">
        <v>0</v>
      </c>
      <c r="M804" s="4">
        <v>1486.6</v>
      </c>
      <c r="N804" s="4">
        <v>0</v>
      </c>
      <c r="O804" s="3" t="s">
        <v>461</v>
      </c>
    </row>
    <row r="805" spans="1:15" x14ac:dyDescent="0.3">
      <c r="A805" s="3" t="s">
        <v>222</v>
      </c>
      <c r="B805" s="3" t="s">
        <v>223</v>
      </c>
      <c r="C805" s="3" t="s">
        <v>61</v>
      </c>
      <c r="D805" s="3" t="s">
        <v>16</v>
      </c>
      <c r="E805" s="3">
        <v>3022104</v>
      </c>
      <c r="F805" s="8" t="s">
        <v>12</v>
      </c>
      <c r="G805" s="3" t="s">
        <v>22</v>
      </c>
      <c r="H805" s="4">
        <v>16977158.030000001</v>
      </c>
      <c r="I805" s="4">
        <v>10747158.030000001</v>
      </c>
      <c r="J805" s="4">
        <v>1386.28</v>
      </c>
      <c r="K805" s="4">
        <v>0</v>
      </c>
      <c r="L805" s="4">
        <v>0</v>
      </c>
      <c r="M805" s="4">
        <v>1355.85</v>
      </c>
      <c r="N805" s="4">
        <v>30.430000000000003</v>
      </c>
      <c r="O805" s="3" t="s">
        <v>461</v>
      </c>
    </row>
    <row r="806" spans="1:15" x14ac:dyDescent="0.3">
      <c r="A806" s="3" t="s">
        <v>222</v>
      </c>
      <c r="B806" s="3" t="s">
        <v>223</v>
      </c>
      <c r="C806" s="3" t="s">
        <v>27</v>
      </c>
      <c r="D806" s="3" t="s">
        <v>16</v>
      </c>
      <c r="E806" s="3">
        <v>3008979</v>
      </c>
      <c r="F806" s="8" t="s">
        <v>12</v>
      </c>
      <c r="G806" s="3" t="s">
        <v>22</v>
      </c>
      <c r="H806" s="4">
        <v>16977158.030000001</v>
      </c>
      <c r="I806" s="4">
        <v>10747158.030000001</v>
      </c>
      <c r="J806" s="4">
        <v>216.48</v>
      </c>
      <c r="K806" s="4">
        <v>0</v>
      </c>
      <c r="L806" s="4">
        <v>0</v>
      </c>
      <c r="M806" s="4">
        <v>216.48</v>
      </c>
      <c r="N806" s="4">
        <v>0</v>
      </c>
      <c r="O806" s="3" t="s">
        <v>461</v>
      </c>
    </row>
    <row r="807" spans="1:15" x14ac:dyDescent="0.3">
      <c r="A807" s="3" t="s">
        <v>222</v>
      </c>
      <c r="B807" s="3" t="s">
        <v>223</v>
      </c>
      <c r="C807" s="3" t="s">
        <v>27</v>
      </c>
      <c r="D807" s="3" t="s">
        <v>16</v>
      </c>
      <c r="E807" s="3">
        <v>3022209</v>
      </c>
      <c r="F807" s="8" t="s">
        <v>12</v>
      </c>
      <c r="G807" s="3" t="s">
        <v>22</v>
      </c>
      <c r="H807" s="4">
        <v>16977158.030000001</v>
      </c>
      <c r="I807" s="4">
        <v>10747158.030000001</v>
      </c>
      <c r="J807" s="4">
        <v>1961.24</v>
      </c>
      <c r="K807" s="4">
        <v>0</v>
      </c>
      <c r="L807" s="4">
        <v>0</v>
      </c>
      <c r="M807" s="4">
        <v>1961.24</v>
      </c>
      <c r="N807" s="4">
        <v>0</v>
      </c>
      <c r="O807" s="3" t="s">
        <v>461</v>
      </c>
    </row>
    <row r="808" spans="1:15" x14ac:dyDescent="0.3">
      <c r="A808" s="3" t="s">
        <v>222</v>
      </c>
      <c r="B808" s="3" t="s">
        <v>223</v>
      </c>
      <c r="C808" s="3" t="s">
        <v>27</v>
      </c>
      <c r="D808" s="3" t="s">
        <v>16</v>
      </c>
      <c r="E808" s="3">
        <v>1140239</v>
      </c>
      <c r="F808" s="8" t="s">
        <v>12</v>
      </c>
      <c r="G808" s="3" t="s">
        <v>22</v>
      </c>
      <c r="H808" s="4">
        <v>16977158.030000001</v>
      </c>
      <c r="I808" s="4">
        <v>10747158.030000001</v>
      </c>
      <c r="J808" s="4">
        <v>611.04999999999995</v>
      </c>
      <c r="K808" s="4">
        <v>0</v>
      </c>
      <c r="L808" s="4">
        <v>0</v>
      </c>
      <c r="M808" s="4">
        <v>611.04999999999995</v>
      </c>
      <c r="N808" s="4">
        <v>0</v>
      </c>
      <c r="O808" s="3" t="s">
        <v>461</v>
      </c>
    </row>
    <row r="809" spans="1:15" x14ac:dyDescent="0.3">
      <c r="A809" s="3" t="s">
        <v>222</v>
      </c>
      <c r="B809" s="3" t="s">
        <v>223</v>
      </c>
      <c r="C809" s="3" t="s">
        <v>68</v>
      </c>
      <c r="D809" s="3" t="s">
        <v>16</v>
      </c>
      <c r="E809" s="3">
        <v>3022226</v>
      </c>
      <c r="F809" s="8" t="s">
        <v>12</v>
      </c>
      <c r="G809" s="3" t="s">
        <v>22</v>
      </c>
      <c r="H809" s="4">
        <v>16977158.030000001</v>
      </c>
      <c r="I809" s="4">
        <v>10747158.030000001</v>
      </c>
      <c r="J809" s="4">
        <v>766.13</v>
      </c>
      <c r="K809" s="4">
        <v>0</v>
      </c>
      <c r="L809" s="4">
        <v>0</v>
      </c>
      <c r="M809" s="4">
        <v>766.13</v>
      </c>
      <c r="N809" s="4">
        <v>0</v>
      </c>
      <c r="O809" s="3" t="s">
        <v>461</v>
      </c>
    </row>
    <row r="810" spans="1:15" x14ac:dyDescent="0.3">
      <c r="A810" s="3" t="s">
        <v>222</v>
      </c>
      <c r="B810" s="3" t="s">
        <v>223</v>
      </c>
      <c r="C810" s="3" t="s">
        <v>68</v>
      </c>
      <c r="D810" s="3" t="s">
        <v>16</v>
      </c>
      <c r="E810" s="3">
        <v>3022227</v>
      </c>
      <c r="F810" s="8" t="s">
        <v>12</v>
      </c>
      <c r="G810" s="3" t="s">
        <v>22</v>
      </c>
      <c r="H810" s="4">
        <v>16977158.030000001</v>
      </c>
      <c r="I810" s="4">
        <v>10747158.030000001</v>
      </c>
      <c r="J810" s="4">
        <v>371.01</v>
      </c>
      <c r="K810" s="4">
        <v>0</v>
      </c>
      <c r="L810" s="4">
        <v>0</v>
      </c>
      <c r="M810" s="4">
        <v>371.01</v>
      </c>
      <c r="N810" s="4">
        <v>0</v>
      </c>
      <c r="O810" s="3" t="s">
        <v>461</v>
      </c>
    </row>
    <row r="811" spans="1:15" x14ac:dyDescent="0.3">
      <c r="A811" s="3" t="s">
        <v>222</v>
      </c>
      <c r="B811" s="3" t="s">
        <v>223</v>
      </c>
      <c r="C811" s="3" t="s">
        <v>65</v>
      </c>
      <c r="D811" s="3" t="s">
        <v>16</v>
      </c>
      <c r="E811" s="3">
        <v>3022211</v>
      </c>
      <c r="F811" s="8" t="s">
        <v>12</v>
      </c>
      <c r="G811" s="3" t="s">
        <v>22</v>
      </c>
      <c r="H811" s="4">
        <v>16977158.030000001</v>
      </c>
      <c r="I811" s="4">
        <v>10747158.030000001</v>
      </c>
      <c r="J811" s="4">
        <v>1944.03</v>
      </c>
      <c r="K811" s="4">
        <v>0</v>
      </c>
      <c r="L811" s="4">
        <v>0</v>
      </c>
      <c r="M811" s="4">
        <v>1944.03</v>
      </c>
      <c r="N811" s="4">
        <v>0</v>
      </c>
      <c r="O811" s="3" t="s">
        <v>461</v>
      </c>
    </row>
    <row r="812" spans="1:15" x14ac:dyDescent="0.3">
      <c r="A812" s="3" t="s">
        <v>222</v>
      </c>
      <c r="B812" s="3" t="s">
        <v>223</v>
      </c>
      <c r="C812" s="3" t="s">
        <v>268</v>
      </c>
      <c r="D812" s="3" t="s">
        <v>80</v>
      </c>
      <c r="E812" s="3">
        <v>3021970</v>
      </c>
      <c r="F812" s="8" t="s">
        <v>12</v>
      </c>
      <c r="G812" s="3" t="s">
        <v>22</v>
      </c>
      <c r="H812" s="4">
        <v>16977158.030000001</v>
      </c>
      <c r="I812" s="4">
        <v>10747158.030000001</v>
      </c>
      <c r="J812" s="4">
        <v>96.64</v>
      </c>
      <c r="K812" s="4">
        <v>0</v>
      </c>
      <c r="L812" s="4">
        <v>0</v>
      </c>
      <c r="M812" s="4">
        <v>96.64</v>
      </c>
      <c r="N812" s="4">
        <v>0</v>
      </c>
      <c r="O812" s="3" t="s">
        <v>461</v>
      </c>
    </row>
    <row r="813" spans="1:15" x14ac:dyDescent="0.3">
      <c r="A813" s="3" t="s">
        <v>222</v>
      </c>
      <c r="B813" s="3" t="s">
        <v>223</v>
      </c>
      <c r="C813" s="3" t="s">
        <v>268</v>
      </c>
      <c r="D813" s="3" t="s">
        <v>16</v>
      </c>
      <c r="E813" s="3">
        <v>3021794</v>
      </c>
      <c r="F813" s="8" t="s">
        <v>12</v>
      </c>
      <c r="G813" s="3" t="s">
        <v>22</v>
      </c>
      <c r="H813" s="4">
        <v>16977158.030000001</v>
      </c>
      <c r="I813" s="4">
        <v>10747158.030000001</v>
      </c>
      <c r="J813" s="4">
        <v>1357.6000000000001</v>
      </c>
      <c r="K813" s="4">
        <v>0</v>
      </c>
      <c r="L813" s="4">
        <v>0</v>
      </c>
      <c r="M813" s="4">
        <v>1268.95</v>
      </c>
      <c r="N813" s="4">
        <v>88.65</v>
      </c>
      <c r="O813" s="3" t="s">
        <v>461</v>
      </c>
    </row>
    <row r="814" spans="1:15" x14ac:dyDescent="0.3">
      <c r="A814" s="3" t="s">
        <v>222</v>
      </c>
      <c r="B814" s="3" t="s">
        <v>223</v>
      </c>
      <c r="C814" s="3" t="s">
        <v>268</v>
      </c>
      <c r="D814" s="3" t="s">
        <v>16</v>
      </c>
      <c r="E814" s="3">
        <v>3022175</v>
      </c>
      <c r="F814" s="8" t="s">
        <v>12</v>
      </c>
      <c r="G814" s="3" t="s">
        <v>22</v>
      </c>
      <c r="H814" s="4">
        <v>16977158.030000001</v>
      </c>
      <c r="I814" s="4">
        <v>10747158.030000001</v>
      </c>
      <c r="J814" s="4">
        <v>418.77999999999992</v>
      </c>
      <c r="K814" s="4">
        <v>0</v>
      </c>
      <c r="L814" s="4">
        <v>0</v>
      </c>
      <c r="M814" s="4">
        <v>416.24999999999994</v>
      </c>
      <c r="N814" s="4">
        <v>2.5299999999999998</v>
      </c>
      <c r="O814" s="3" t="s">
        <v>461</v>
      </c>
    </row>
    <row r="815" spans="1:15" x14ac:dyDescent="0.3">
      <c r="A815" s="3" t="s">
        <v>222</v>
      </c>
      <c r="B815" s="3" t="s">
        <v>223</v>
      </c>
      <c r="C815" s="3" t="s">
        <v>268</v>
      </c>
      <c r="D815" s="3" t="s">
        <v>16</v>
      </c>
      <c r="E815" s="3">
        <v>3022176</v>
      </c>
      <c r="F815" s="8" t="s">
        <v>12</v>
      </c>
      <c r="G815" s="3" t="s">
        <v>22</v>
      </c>
      <c r="H815" s="4">
        <v>16977158.030000001</v>
      </c>
      <c r="I815" s="4">
        <v>10747158.030000001</v>
      </c>
      <c r="J815" s="4">
        <v>558.86</v>
      </c>
      <c r="K815" s="4">
        <v>0</v>
      </c>
      <c r="L815" s="4">
        <v>0</v>
      </c>
      <c r="M815" s="4">
        <v>558.86</v>
      </c>
      <c r="N815" s="4">
        <v>0</v>
      </c>
      <c r="O815" s="3" t="s">
        <v>461</v>
      </c>
    </row>
    <row r="816" spans="1:15" x14ac:dyDescent="0.3">
      <c r="A816" s="3" t="s">
        <v>222</v>
      </c>
      <c r="B816" s="3" t="s">
        <v>223</v>
      </c>
      <c r="C816" s="3" t="s">
        <v>268</v>
      </c>
      <c r="D816" s="3" t="s">
        <v>16</v>
      </c>
      <c r="E816" s="3">
        <v>3022177</v>
      </c>
      <c r="F816" s="8" t="s">
        <v>12</v>
      </c>
      <c r="G816" s="3" t="s">
        <v>22</v>
      </c>
      <c r="H816" s="4">
        <v>16977158.030000001</v>
      </c>
      <c r="I816" s="4">
        <v>10747158.030000001</v>
      </c>
      <c r="J816" s="4">
        <v>233.29</v>
      </c>
      <c r="K816" s="4">
        <v>0</v>
      </c>
      <c r="L816" s="4">
        <v>0</v>
      </c>
      <c r="M816" s="4">
        <v>233.29</v>
      </c>
      <c r="N816" s="4">
        <v>0</v>
      </c>
      <c r="O816" s="3" t="s">
        <v>461</v>
      </c>
    </row>
    <row r="817" spans="1:15" x14ac:dyDescent="0.3">
      <c r="A817" s="3" t="s">
        <v>222</v>
      </c>
      <c r="B817" s="3" t="s">
        <v>223</v>
      </c>
      <c r="C817" s="3" t="s">
        <v>268</v>
      </c>
      <c r="D817" s="3" t="s">
        <v>80</v>
      </c>
      <c r="E817" s="3">
        <v>3541112</v>
      </c>
      <c r="F817" s="8" t="s">
        <v>12</v>
      </c>
      <c r="G817" s="3" t="s">
        <v>22</v>
      </c>
      <c r="H817" s="4">
        <v>16977158.030000001</v>
      </c>
      <c r="I817" s="4">
        <v>10747158.030000001</v>
      </c>
      <c r="J817" s="4">
        <v>1865.1</v>
      </c>
      <c r="K817" s="4">
        <v>0</v>
      </c>
      <c r="L817" s="4">
        <v>0</v>
      </c>
      <c r="M817" s="4">
        <v>1818.6499999999999</v>
      </c>
      <c r="N817" s="4">
        <v>46.449999999999996</v>
      </c>
      <c r="O817" s="3" t="s">
        <v>461</v>
      </c>
    </row>
    <row r="818" spans="1:15" x14ac:dyDescent="0.3">
      <c r="A818" s="3" t="s">
        <v>222</v>
      </c>
      <c r="B818" s="3" t="s">
        <v>223</v>
      </c>
      <c r="C818" s="3" t="s">
        <v>268</v>
      </c>
      <c r="D818" s="3" t="s">
        <v>16</v>
      </c>
      <c r="E818" s="3">
        <v>3022178</v>
      </c>
      <c r="F818" s="8" t="s">
        <v>12</v>
      </c>
      <c r="G818" s="3" t="s">
        <v>22</v>
      </c>
      <c r="H818" s="4">
        <v>16977158.030000001</v>
      </c>
      <c r="I818" s="4">
        <v>10747158.030000001</v>
      </c>
      <c r="J818" s="4">
        <v>600.49000000000012</v>
      </c>
      <c r="K818" s="4">
        <v>0</v>
      </c>
      <c r="L818" s="4">
        <v>0</v>
      </c>
      <c r="M818" s="4">
        <v>590.60000000000014</v>
      </c>
      <c r="N818" s="4">
        <v>9.89</v>
      </c>
      <c r="O818" s="3" t="s">
        <v>461</v>
      </c>
    </row>
    <row r="819" spans="1:15" s="5" customFormat="1" x14ac:dyDescent="0.3">
      <c r="A819" s="3" t="s">
        <v>222</v>
      </c>
      <c r="B819" s="3" t="s">
        <v>223</v>
      </c>
      <c r="C819" s="3" t="s">
        <v>268</v>
      </c>
      <c r="D819" s="3" t="s">
        <v>16</v>
      </c>
      <c r="E819" s="3">
        <v>3022179</v>
      </c>
      <c r="F819" s="8" t="s">
        <v>12</v>
      </c>
      <c r="G819" s="3" t="s">
        <v>22</v>
      </c>
      <c r="H819" s="4">
        <v>16977158.030000001</v>
      </c>
      <c r="I819" s="4">
        <v>10747158.030000001</v>
      </c>
      <c r="J819" s="4">
        <v>5131.1799999999994</v>
      </c>
      <c r="K819" s="4">
        <v>0</v>
      </c>
      <c r="L819" s="4">
        <v>0</v>
      </c>
      <c r="M819" s="4">
        <v>4841.0399999999991</v>
      </c>
      <c r="N819" s="4">
        <v>290.14</v>
      </c>
      <c r="O819" s="3" t="s">
        <v>461</v>
      </c>
    </row>
    <row r="820" spans="1:15" x14ac:dyDescent="0.3">
      <c r="A820" s="3" t="s">
        <v>222</v>
      </c>
      <c r="B820" s="3" t="s">
        <v>223</v>
      </c>
      <c r="C820" s="3" t="s">
        <v>30</v>
      </c>
      <c r="D820" s="3" t="s">
        <v>16</v>
      </c>
      <c r="E820" s="3">
        <v>3021632</v>
      </c>
      <c r="F820" s="8" t="s">
        <v>12</v>
      </c>
      <c r="G820" s="3" t="s">
        <v>22</v>
      </c>
      <c r="H820" s="4">
        <v>16977158.030000001</v>
      </c>
      <c r="I820" s="4">
        <v>10747158.030000001</v>
      </c>
      <c r="J820" s="4">
        <v>669.48</v>
      </c>
      <c r="K820" s="4">
        <v>0</v>
      </c>
      <c r="L820" s="4">
        <v>0</v>
      </c>
      <c r="M820" s="4">
        <v>669.48</v>
      </c>
      <c r="N820" s="4">
        <v>0</v>
      </c>
      <c r="O820" s="3" t="s">
        <v>461</v>
      </c>
    </row>
    <row r="821" spans="1:15" x14ac:dyDescent="0.3">
      <c r="A821" s="3" t="s">
        <v>222</v>
      </c>
      <c r="B821" s="3" t="s">
        <v>223</v>
      </c>
      <c r="C821" s="3" t="s">
        <v>30</v>
      </c>
      <c r="D821" s="3" t="s">
        <v>16</v>
      </c>
      <c r="E821" s="3">
        <v>3022169</v>
      </c>
      <c r="F821" s="8" t="s">
        <v>12</v>
      </c>
      <c r="G821" s="3" t="s">
        <v>22</v>
      </c>
      <c r="H821" s="4">
        <v>16977158.030000001</v>
      </c>
      <c r="I821" s="4">
        <v>10747158.030000001</v>
      </c>
      <c r="J821" s="4">
        <v>2281.83</v>
      </c>
      <c r="K821" s="4">
        <v>0</v>
      </c>
      <c r="L821" s="4">
        <v>0</v>
      </c>
      <c r="M821" s="4">
        <v>2281.83</v>
      </c>
      <c r="N821" s="4">
        <v>0</v>
      </c>
      <c r="O821" s="3" t="s">
        <v>461</v>
      </c>
    </row>
    <row r="822" spans="1:15" x14ac:dyDescent="0.3">
      <c r="A822" s="3" t="s">
        <v>222</v>
      </c>
      <c r="B822" s="3" t="s">
        <v>223</v>
      </c>
      <c r="C822" s="3" t="s">
        <v>30</v>
      </c>
      <c r="D822" s="3" t="s">
        <v>15</v>
      </c>
      <c r="E822" s="3">
        <v>1140234</v>
      </c>
      <c r="F822" s="8" t="s">
        <v>12</v>
      </c>
      <c r="G822" s="3" t="s">
        <v>22</v>
      </c>
      <c r="H822" s="4">
        <v>16977158.030000001</v>
      </c>
      <c r="I822" s="4">
        <v>10747158.030000001</v>
      </c>
      <c r="J822" s="4">
        <v>4284.3</v>
      </c>
      <c r="K822" s="4">
        <v>0</v>
      </c>
      <c r="L822" s="4">
        <v>0</v>
      </c>
      <c r="M822" s="4">
        <v>4172.5200000000004</v>
      </c>
      <c r="N822" s="4">
        <v>111.77999999999997</v>
      </c>
      <c r="O822" s="3" t="s">
        <v>461</v>
      </c>
    </row>
    <row r="823" spans="1:15" x14ac:dyDescent="0.3">
      <c r="A823" s="3" t="s">
        <v>222</v>
      </c>
      <c r="B823" s="3" t="s">
        <v>223</v>
      </c>
      <c r="C823" s="3" t="s">
        <v>74</v>
      </c>
      <c r="D823" s="3" t="s">
        <v>16</v>
      </c>
      <c r="E823" s="3">
        <v>3022194</v>
      </c>
      <c r="F823" s="8" t="s">
        <v>12</v>
      </c>
      <c r="G823" s="3" t="s">
        <v>22</v>
      </c>
      <c r="H823" s="4">
        <v>16977158.030000001</v>
      </c>
      <c r="I823" s="4">
        <v>10747158.030000001</v>
      </c>
      <c r="J823" s="4">
        <v>6133.25</v>
      </c>
      <c r="K823" s="4">
        <v>0</v>
      </c>
      <c r="L823" s="4">
        <v>0</v>
      </c>
      <c r="M823" s="4">
        <v>6099.91</v>
      </c>
      <c r="N823" s="4">
        <v>33.339999999999996</v>
      </c>
      <c r="O823" s="3" t="s">
        <v>461</v>
      </c>
    </row>
    <row r="824" spans="1:15" x14ac:dyDescent="0.3">
      <c r="A824" s="3" t="s">
        <v>222</v>
      </c>
      <c r="B824" s="3" t="s">
        <v>223</v>
      </c>
      <c r="C824" s="3" t="s">
        <v>79</v>
      </c>
      <c r="D824" s="3" t="s">
        <v>80</v>
      </c>
      <c r="E824" s="3">
        <v>3541451</v>
      </c>
      <c r="F824" s="8" t="s">
        <v>12</v>
      </c>
      <c r="G824" s="3" t="s">
        <v>22</v>
      </c>
      <c r="H824" s="4">
        <v>16977158.030000001</v>
      </c>
      <c r="I824" s="4">
        <v>10747158.030000001</v>
      </c>
      <c r="J824" s="4">
        <v>965.17</v>
      </c>
      <c r="K824" s="4">
        <v>0</v>
      </c>
      <c r="L824" s="4">
        <v>0</v>
      </c>
      <c r="M824" s="4">
        <v>965.17</v>
      </c>
      <c r="N824" s="4">
        <v>0</v>
      </c>
      <c r="O824" s="3" t="s">
        <v>461</v>
      </c>
    </row>
    <row r="825" spans="1:15" x14ac:dyDescent="0.3">
      <c r="A825" s="3" t="s">
        <v>222</v>
      </c>
      <c r="B825" s="3" t="s">
        <v>223</v>
      </c>
      <c r="C825" s="3" t="s">
        <v>79</v>
      </c>
      <c r="D825" s="3" t="s">
        <v>16</v>
      </c>
      <c r="E825" s="3">
        <v>3021605</v>
      </c>
      <c r="F825" s="8" t="s">
        <v>12</v>
      </c>
      <c r="G825" s="3" t="s">
        <v>22</v>
      </c>
      <c r="H825" s="4">
        <v>16977158.030000001</v>
      </c>
      <c r="I825" s="4">
        <v>10747158.030000001</v>
      </c>
      <c r="J825" s="4">
        <v>729.32000000000016</v>
      </c>
      <c r="K825" s="4">
        <v>0</v>
      </c>
      <c r="L825" s="4">
        <v>0</v>
      </c>
      <c r="M825" s="4">
        <v>699.0100000000001</v>
      </c>
      <c r="N825" s="4">
        <v>30.310000000000002</v>
      </c>
      <c r="O825" s="3" t="s">
        <v>461</v>
      </c>
    </row>
    <row r="826" spans="1:15" x14ac:dyDescent="0.3">
      <c r="A826" s="3" t="s">
        <v>222</v>
      </c>
      <c r="B826" s="3" t="s">
        <v>223</v>
      </c>
      <c r="C826" s="3" t="s">
        <v>79</v>
      </c>
      <c r="D826" s="3" t="s">
        <v>16</v>
      </c>
      <c r="E826" s="3">
        <v>3541086</v>
      </c>
      <c r="F826" s="8" t="s">
        <v>12</v>
      </c>
      <c r="G826" s="3" t="s">
        <v>22</v>
      </c>
      <c r="H826" s="4">
        <v>16977158.030000001</v>
      </c>
      <c r="I826" s="4">
        <v>10747158.030000001</v>
      </c>
      <c r="J826" s="4">
        <v>55.44</v>
      </c>
      <c r="K826" s="4">
        <v>0</v>
      </c>
      <c r="L826" s="4">
        <v>0</v>
      </c>
      <c r="M826" s="4">
        <v>55.44</v>
      </c>
      <c r="N826" s="4">
        <v>0</v>
      </c>
      <c r="O826" s="3" t="s">
        <v>461</v>
      </c>
    </row>
    <row r="827" spans="1:15" x14ac:dyDescent="0.3">
      <c r="A827" s="3" t="s">
        <v>222</v>
      </c>
      <c r="B827" s="3" t="s">
        <v>223</v>
      </c>
      <c r="C827" s="3" t="s">
        <v>79</v>
      </c>
      <c r="D827" s="3" t="s">
        <v>15</v>
      </c>
      <c r="E827" s="3">
        <v>3020389</v>
      </c>
      <c r="F827" s="8" t="s">
        <v>12</v>
      </c>
      <c r="G827" s="3" t="s">
        <v>22</v>
      </c>
      <c r="H827" s="4">
        <v>16977158.030000001</v>
      </c>
      <c r="I827" s="4">
        <v>10747158.030000001</v>
      </c>
      <c r="J827" s="4">
        <v>5925.31</v>
      </c>
      <c r="K827" s="4">
        <v>0</v>
      </c>
      <c r="L827" s="4">
        <v>0</v>
      </c>
      <c r="M827" s="4">
        <v>5804.8200000000006</v>
      </c>
      <c r="N827" s="4">
        <v>120.48999999999997</v>
      </c>
      <c r="O827" s="3" t="s">
        <v>461</v>
      </c>
    </row>
    <row r="828" spans="1:15" x14ac:dyDescent="0.3">
      <c r="A828" s="3" t="s">
        <v>222</v>
      </c>
      <c r="B828" s="3" t="s">
        <v>223</v>
      </c>
      <c r="C828" s="3" t="s">
        <v>79</v>
      </c>
      <c r="D828" s="3" t="s">
        <v>15</v>
      </c>
      <c r="E828" s="3">
        <v>3021981</v>
      </c>
      <c r="F828" s="8" t="s">
        <v>12</v>
      </c>
      <c r="G828" s="3" t="s">
        <v>22</v>
      </c>
      <c r="H828" s="4">
        <v>16977158.030000001</v>
      </c>
      <c r="I828" s="4">
        <v>10747158.030000001</v>
      </c>
      <c r="J828" s="4">
        <v>8148.54</v>
      </c>
      <c r="K828" s="4">
        <v>0</v>
      </c>
      <c r="L828" s="4">
        <v>0</v>
      </c>
      <c r="M828" s="4">
        <v>8148.54</v>
      </c>
      <c r="N828" s="4">
        <v>0</v>
      </c>
      <c r="O828" s="3" t="s">
        <v>461</v>
      </c>
    </row>
    <row r="829" spans="1:15" x14ac:dyDescent="0.3">
      <c r="A829" s="3" t="s">
        <v>222</v>
      </c>
      <c r="B829" s="3" t="s">
        <v>223</v>
      </c>
      <c r="C829" s="3" t="s">
        <v>79</v>
      </c>
      <c r="D829" s="3" t="s">
        <v>15</v>
      </c>
      <c r="E829" s="3">
        <v>1140303</v>
      </c>
      <c r="F829" s="8" t="s">
        <v>12</v>
      </c>
      <c r="G829" s="3" t="s">
        <v>22</v>
      </c>
      <c r="H829" s="4">
        <v>16977158.030000001</v>
      </c>
      <c r="I829" s="4">
        <v>10747158.030000001</v>
      </c>
      <c r="J829" s="4">
        <v>578.74</v>
      </c>
      <c r="K829" s="4">
        <v>0</v>
      </c>
      <c r="L829" s="4">
        <v>0</v>
      </c>
      <c r="M829" s="4">
        <v>578.74</v>
      </c>
      <c r="N829" s="4">
        <v>0</v>
      </c>
      <c r="O829" s="3" t="s">
        <v>461</v>
      </c>
    </row>
    <row r="830" spans="1:15" x14ac:dyDescent="0.3">
      <c r="A830" s="3" t="s">
        <v>222</v>
      </c>
      <c r="B830" s="3" t="s">
        <v>223</v>
      </c>
      <c r="C830" s="3" t="s">
        <v>79</v>
      </c>
      <c r="D830" s="3" t="s">
        <v>16</v>
      </c>
      <c r="E830" s="3">
        <v>3020528</v>
      </c>
      <c r="F830" s="8" t="s">
        <v>12</v>
      </c>
      <c r="G830" s="3" t="s">
        <v>22</v>
      </c>
      <c r="H830" s="4">
        <v>16977158.030000001</v>
      </c>
      <c r="I830" s="4">
        <v>10747158.030000001</v>
      </c>
      <c r="J830" s="4">
        <v>227.55</v>
      </c>
      <c r="K830" s="4">
        <v>0</v>
      </c>
      <c r="L830" s="4">
        <v>0</v>
      </c>
      <c r="M830" s="4">
        <v>227.55</v>
      </c>
      <c r="N830" s="4">
        <v>0</v>
      </c>
      <c r="O830" s="3" t="s">
        <v>461</v>
      </c>
    </row>
    <row r="831" spans="1:15" x14ac:dyDescent="0.3">
      <c r="A831" s="3" t="s">
        <v>222</v>
      </c>
      <c r="B831" s="3" t="s">
        <v>223</v>
      </c>
      <c r="C831" s="3" t="s">
        <v>161</v>
      </c>
      <c r="D831" s="3" t="s">
        <v>14</v>
      </c>
      <c r="E831" s="3">
        <v>3021866</v>
      </c>
      <c r="F831" s="8" t="s">
        <v>12</v>
      </c>
      <c r="G831" s="3" t="s">
        <v>22</v>
      </c>
      <c r="H831" s="4">
        <v>16977158.030000001</v>
      </c>
      <c r="I831" s="4">
        <v>10747158.030000001</v>
      </c>
      <c r="J831" s="4">
        <v>5390.81</v>
      </c>
      <c r="K831" s="4">
        <v>0</v>
      </c>
      <c r="L831" s="4">
        <v>0</v>
      </c>
      <c r="M831" s="4">
        <v>5359.76</v>
      </c>
      <c r="N831" s="4">
        <v>31.05</v>
      </c>
      <c r="O831" s="3" t="s">
        <v>461</v>
      </c>
    </row>
    <row r="832" spans="1:15" x14ac:dyDescent="0.3">
      <c r="A832" s="3" t="s">
        <v>222</v>
      </c>
      <c r="B832" s="3" t="s">
        <v>223</v>
      </c>
      <c r="C832" s="3" t="s">
        <v>161</v>
      </c>
      <c r="D832" s="3" t="s">
        <v>14</v>
      </c>
      <c r="E832" s="3">
        <v>3021665</v>
      </c>
      <c r="F832" s="8" t="s">
        <v>12</v>
      </c>
      <c r="G832" s="3" t="s">
        <v>22</v>
      </c>
      <c r="H832" s="4">
        <v>16977158.030000001</v>
      </c>
      <c r="I832" s="4">
        <v>10747158.030000001</v>
      </c>
      <c r="J832" s="4">
        <v>4748.79</v>
      </c>
      <c r="K832" s="4">
        <v>0</v>
      </c>
      <c r="L832" s="4">
        <v>0</v>
      </c>
      <c r="M832" s="4">
        <v>4717.74</v>
      </c>
      <c r="N832" s="4">
        <v>31.05</v>
      </c>
      <c r="O832" s="3" t="s">
        <v>461</v>
      </c>
    </row>
    <row r="833" spans="1:15" x14ac:dyDescent="0.3">
      <c r="A833" s="3" t="s">
        <v>222</v>
      </c>
      <c r="B833" s="3" t="s">
        <v>223</v>
      </c>
      <c r="C833" s="3" t="s">
        <v>83</v>
      </c>
      <c r="D833" s="3" t="s">
        <v>14</v>
      </c>
      <c r="E833" s="3">
        <v>3020367</v>
      </c>
      <c r="F833" s="8" t="s">
        <v>12</v>
      </c>
      <c r="G833" s="3" t="s">
        <v>22</v>
      </c>
      <c r="H833" s="4">
        <v>16977158.030000001</v>
      </c>
      <c r="I833" s="4">
        <v>10747158.030000001</v>
      </c>
      <c r="J833" s="4">
        <v>1402.6000000000001</v>
      </c>
      <c r="K833" s="4">
        <v>0</v>
      </c>
      <c r="L833" s="4">
        <v>0</v>
      </c>
      <c r="M833" s="4">
        <v>1371.5500000000002</v>
      </c>
      <c r="N833" s="4">
        <v>31.05</v>
      </c>
      <c r="O833" s="3" t="s">
        <v>461</v>
      </c>
    </row>
    <row r="834" spans="1:15" x14ac:dyDescent="0.3">
      <c r="A834" s="3" t="s">
        <v>222</v>
      </c>
      <c r="B834" s="3" t="s">
        <v>223</v>
      </c>
      <c r="C834" s="3" t="s">
        <v>83</v>
      </c>
      <c r="D834" s="3" t="s">
        <v>15</v>
      </c>
      <c r="E834" s="3">
        <v>1140161</v>
      </c>
      <c r="F834" s="8" t="s">
        <v>12</v>
      </c>
      <c r="G834" s="3" t="s">
        <v>22</v>
      </c>
      <c r="H834" s="4">
        <v>16977158.030000001</v>
      </c>
      <c r="I834" s="4">
        <v>10747158.030000001</v>
      </c>
      <c r="J834" s="4">
        <v>66715.77</v>
      </c>
      <c r="K834" s="4">
        <v>0</v>
      </c>
      <c r="L834" s="4">
        <v>0</v>
      </c>
      <c r="M834" s="4">
        <v>64844.04</v>
      </c>
      <c r="N834" s="4">
        <v>1871.7299999999996</v>
      </c>
      <c r="O834" s="3" t="s">
        <v>461</v>
      </c>
    </row>
    <row r="835" spans="1:15" x14ac:dyDescent="0.3">
      <c r="A835" s="3" t="s">
        <v>222</v>
      </c>
      <c r="B835" s="3" t="s">
        <v>223</v>
      </c>
      <c r="C835" s="3" t="s">
        <v>83</v>
      </c>
      <c r="D835" s="3" t="s">
        <v>15</v>
      </c>
      <c r="E835" s="3">
        <v>3020390</v>
      </c>
      <c r="F835" s="8" t="s">
        <v>12</v>
      </c>
      <c r="G835" s="3" t="s">
        <v>22</v>
      </c>
      <c r="H835" s="4">
        <v>16977158.030000001</v>
      </c>
      <c r="I835" s="4">
        <v>10747158.030000001</v>
      </c>
      <c r="J835" s="4">
        <v>10542.989999999998</v>
      </c>
      <c r="K835" s="4">
        <v>0</v>
      </c>
      <c r="L835" s="4">
        <v>0</v>
      </c>
      <c r="M835" s="4">
        <v>10351.529999999999</v>
      </c>
      <c r="N835" s="4">
        <v>191.46</v>
      </c>
      <c r="O835" s="3" t="s">
        <v>461</v>
      </c>
    </row>
    <row r="836" spans="1:15" x14ac:dyDescent="0.3">
      <c r="A836" s="3" t="s">
        <v>222</v>
      </c>
      <c r="B836" s="3" t="s">
        <v>223</v>
      </c>
      <c r="C836" s="3" t="s">
        <v>280</v>
      </c>
      <c r="D836" s="3" t="s">
        <v>80</v>
      </c>
      <c r="E836" s="3">
        <v>3021971</v>
      </c>
      <c r="F836" s="8" t="s">
        <v>12</v>
      </c>
      <c r="G836" s="3" t="s">
        <v>22</v>
      </c>
      <c r="H836" s="4">
        <v>16977158.030000001</v>
      </c>
      <c r="I836" s="4">
        <v>10747158.030000001</v>
      </c>
      <c r="J836" s="4">
        <v>980</v>
      </c>
      <c r="K836" s="4">
        <v>0</v>
      </c>
      <c r="L836" s="4">
        <v>0</v>
      </c>
      <c r="M836" s="4">
        <v>980</v>
      </c>
      <c r="N836" s="4">
        <v>0</v>
      </c>
      <c r="O836" s="3" t="s">
        <v>461</v>
      </c>
    </row>
    <row r="837" spans="1:15" x14ac:dyDescent="0.3">
      <c r="A837" s="3" t="s">
        <v>222</v>
      </c>
      <c r="B837" s="3" t="s">
        <v>223</v>
      </c>
      <c r="C837" s="3" t="s">
        <v>280</v>
      </c>
      <c r="D837" s="3" t="s">
        <v>16</v>
      </c>
      <c r="E837" s="3">
        <v>3022219</v>
      </c>
      <c r="F837" s="8" t="s">
        <v>12</v>
      </c>
      <c r="G837" s="3" t="s">
        <v>22</v>
      </c>
      <c r="H837" s="4">
        <v>16977158.030000001</v>
      </c>
      <c r="I837" s="4">
        <v>10747158.030000001</v>
      </c>
      <c r="J837" s="4">
        <v>127.9</v>
      </c>
      <c r="K837" s="4">
        <v>0</v>
      </c>
      <c r="L837" s="4">
        <v>0</v>
      </c>
      <c r="M837" s="4">
        <v>127.9</v>
      </c>
      <c r="N837" s="4">
        <v>0</v>
      </c>
      <c r="O837" s="3" t="s">
        <v>461</v>
      </c>
    </row>
    <row r="838" spans="1:15" x14ac:dyDescent="0.3">
      <c r="A838" s="3" t="s">
        <v>222</v>
      </c>
      <c r="B838" s="3" t="s">
        <v>223</v>
      </c>
      <c r="C838" s="3" t="s">
        <v>99</v>
      </c>
      <c r="D838" s="3" t="s">
        <v>16</v>
      </c>
      <c r="E838" s="3">
        <v>3021795</v>
      </c>
      <c r="F838" s="8" t="s">
        <v>12</v>
      </c>
      <c r="G838" s="3" t="s">
        <v>22</v>
      </c>
      <c r="H838" s="4">
        <v>16977158.030000001</v>
      </c>
      <c r="I838" s="4">
        <v>10747158.030000001</v>
      </c>
      <c r="J838" s="4">
        <v>1425.0300000000004</v>
      </c>
      <c r="K838" s="4">
        <v>0</v>
      </c>
      <c r="L838" s="4">
        <v>0</v>
      </c>
      <c r="M838" s="4">
        <v>1422.3800000000003</v>
      </c>
      <c r="N838" s="4">
        <v>2.65</v>
      </c>
      <c r="O838" s="3" t="s">
        <v>461</v>
      </c>
    </row>
    <row r="839" spans="1:15" x14ac:dyDescent="0.3">
      <c r="A839" s="3" t="s">
        <v>222</v>
      </c>
      <c r="B839" s="3" t="s">
        <v>223</v>
      </c>
      <c r="C839" s="3" t="s">
        <v>99</v>
      </c>
      <c r="D839" s="3" t="s">
        <v>16</v>
      </c>
      <c r="E839" s="3">
        <v>3022195</v>
      </c>
      <c r="F839" s="8" t="s">
        <v>12</v>
      </c>
      <c r="G839" s="3" t="s">
        <v>22</v>
      </c>
      <c r="H839" s="4">
        <v>16977158.030000001</v>
      </c>
      <c r="I839" s="4">
        <v>10747158.030000001</v>
      </c>
      <c r="J839" s="4">
        <v>1113.3600000000001</v>
      </c>
      <c r="K839" s="4">
        <v>0</v>
      </c>
      <c r="L839" s="4">
        <v>0</v>
      </c>
      <c r="M839" s="4">
        <v>947.96</v>
      </c>
      <c r="N839" s="4">
        <v>165.39999999999998</v>
      </c>
      <c r="O839" s="3" t="s">
        <v>461</v>
      </c>
    </row>
    <row r="840" spans="1:15" x14ac:dyDescent="0.3">
      <c r="A840" s="3" t="s">
        <v>222</v>
      </c>
      <c r="B840" s="3" t="s">
        <v>223</v>
      </c>
      <c r="C840" s="3" t="s">
        <v>91</v>
      </c>
      <c r="D840" s="3" t="s">
        <v>80</v>
      </c>
      <c r="E840" s="3">
        <v>3008670</v>
      </c>
      <c r="F840" s="8" t="s">
        <v>12</v>
      </c>
      <c r="G840" s="3" t="s">
        <v>22</v>
      </c>
      <c r="H840" s="4">
        <v>16977158.030000001</v>
      </c>
      <c r="I840" s="4">
        <v>10747158.030000001</v>
      </c>
      <c r="J840" s="4">
        <v>473.58</v>
      </c>
      <c r="K840" s="4">
        <v>0</v>
      </c>
      <c r="L840" s="4">
        <v>0</v>
      </c>
      <c r="M840" s="4">
        <v>473.58</v>
      </c>
      <c r="N840" s="4">
        <v>0</v>
      </c>
      <c r="O840" s="3" t="s">
        <v>461</v>
      </c>
    </row>
    <row r="841" spans="1:15" x14ac:dyDescent="0.3">
      <c r="A841" s="3" t="s">
        <v>222</v>
      </c>
      <c r="B841" s="3" t="s">
        <v>223</v>
      </c>
      <c r="C841" s="3" t="s">
        <v>91</v>
      </c>
      <c r="D841" s="3" t="s">
        <v>16</v>
      </c>
      <c r="E841" s="3">
        <v>3022220</v>
      </c>
      <c r="F841" s="8" t="s">
        <v>12</v>
      </c>
      <c r="G841" s="3" t="s">
        <v>22</v>
      </c>
      <c r="H841" s="4">
        <v>16977158.030000001</v>
      </c>
      <c r="I841" s="4">
        <v>10747158.030000001</v>
      </c>
      <c r="J841" s="4">
        <v>1523.04</v>
      </c>
      <c r="K841" s="4">
        <v>0</v>
      </c>
      <c r="L841" s="4">
        <v>0</v>
      </c>
      <c r="M841" s="4">
        <v>1488.16</v>
      </c>
      <c r="N841" s="4">
        <v>34.879999999999995</v>
      </c>
      <c r="O841" s="3" t="s">
        <v>461</v>
      </c>
    </row>
    <row r="842" spans="1:15" x14ac:dyDescent="0.3">
      <c r="A842" s="3" t="s">
        <v>222</v>
      </c>
      <c r="B842" s="3" t="s">
        <v>223</v>
      </c>
      <c r="C842" s="3" t="s">
        <v>96</v>
      </c>
      <c r="D842" s="3" t="s">
        <v>16</v>
      </c>
      <c r="E842" s="3">
        <v>3022186</v>
      </c>
      <c r="F842" s="8" t="s">
        <v>12</v>
      </c>
      <c r="G842" s="3" t="s">
        <v>22</v>
      </c>
      <c r="H842" s="4">
        <v>16977158.030000001</v>
      </c>
      <c r="I842" s="4">
        <v>10747158.030000001</v>
      </c>
      <c r="J842" s="4">
        <v>106.12</v>
      </c>
      <c r="K842" s="4">
        <v>0</v>
      </c>
      <c r="L842" s="4">
        <v>0</v>
      </c>
      <c r="M842" s="4">
        <v>106.12</v>
      </c>
      <c r="N842" s="4">
        <v>0</v>
      </c>
      <c r="O842" s="3" t="s">
        <v>461</v>
      </c>
    </row>
    <row r="843" spans="1:15" x14ac:dyDescent="0.3">
      <c r="A843" s="3" t="s">
        <v>222</v>
      </c>
      <c r="B843" s="3" t="s">
        <v>223</v>
      </c>
      <c r="C843" s="3" t="s">
        <v>96</v>
      </c>
      <c r="D843" s="3" t="s">
        <v>16</v>
      </c>
      <c r="E843" s="3">
        <v>3020444</v>
      </c>
      <c r="F843" s="8" t="s">
        <v>12</v>
      </c>
      <c r="G843" s="3" t="s">
        <v>22</v>
      </c>
      <c r="H843" s="4">
        <v>16977158.030000001</v>
      </c>
      <c r="I843" s="4">
        <v>10747158.030000001</v>
      </c>
      <c r="J843" s="4">
        <v>3677.91</v>
      </c>
      <c r="K843" s="4">
        <v>0</v>
      </c>
      <c r="L843" s="4">
        <v>0</v>
      </c>
      <c r="M843" s="4">
        <v>3677.91</v>
      </c>
      <c r="N843" s="4">
        <v>0</v>
      </c>
      <c r="O843" s="3" t="s">
        <v>461</v>
      </c>
    </row>
    <row r="844" spans="1:15" x14ac:dyDescent="0.3">
      <c r="A844" s="3" t="s">
        <v>222</v>
      </c>
      <c r="B844" s="3" t="s">
        <v>223</v>
      </c>
      <c r="C844" s="3" t="s">
        <v>96</v>
      </c>
      <c r="D844" s="3" t="s">
        <v>14</v>
      </c>
      <c r="E844" s="3">
        <v>3021867</v>
      </c>
      <c r="F844" s="8" t="s">
        <v>12</v>
      </c>
      <c r="G844" s="3" t="s">
        <v>22</v>
      </c>
      <c r="H844" s="4">
        <v>16977158.030000001</v>
      </c>
      <c r="I844" s="4">
        <v>10747158.030000001</v>
      </c>
      <c r="J844" s="4">
        <v>2109.98</v>
      </c>
      <c r="K844" s="4">
        <v>0</v>
      </c>
      <c r="L844" s="4">
        <v>0</v>
      </c>
      <c r="M844" s="4">
        <v>2109.98</v>
      </c>
      <c r="N844" s="4">
        <v>0</v>
      </c>
      <c r="O844" s="3" t="s">
        <v>461</v>
      </c>
    </row>
    <row r="845" spans="1:15" x14ac:dyDescent="0.3">
      <c r="A845" s="3" t="s">
        <v>222</v>
      </c>
      <c r="B845" s="3" t="s">
        <v>223</v>
      </c>
      <c r="C845" s="3" t="s">
        <v>96</v>
      </c>
      <c r="D845" s="3" t="s">
        <v>14</v>
      </c>
      <c r="E845" s="3">
        <v>3021868</v>
      </c>
      <c r="F845" s="8" t="s">
        <v>12</v>
      </c>
      <c r="G845" s="3" t="s">
        <v>22</v>
      </c>
      <c r="H845" s="4">
        <v>16977158.030000001</v>
      </c>
      <c r="I845" s="4">
        <v>10747158.030000001</v>
      </c>
      <c r="J845" s="4">
        <v>1874.97</v>
      </c>
      <c r="K845" s="4">
        <v>0</v>
      </c>
      <c r="L845" s="4">
        <v>0</v>
      </c>
      <c r="M845" s="4">
        <v>1812.98</v>
      </c>
      <c r="N845" s="4">
        <v>61.99</v>
      </c>
      <c r="O845" s="3" t="s">
        <v>461</v>
      </c>
    </row>
    <row r="846" spans="1:15" x14ac:dyDescent="0.3">
      <c r="A846" s="3" t="s">
        <v>222</v>
      </c>
      <c r="B846" s="3" t="s">
        <v>223</v>
      </c>
      <c r="C846" s="3" t="s">
        <v>96</v>
      </c>
      <c r="D846" s="3" t="s">
        <v>14</v>
      </c>
      <c r="E846" s="3">
        <v>3021869</v>
      </c>
      <c r="F846" s="8" t="s">
        <v>12</v>
      </c>
      <c r="G846" s="3" t="s">
        <v>22</v>
      </c>
      <c r="H846" s="4">
        <v>16977158.030000001</v>
      </c>
      <c r="I846" s="4">
        <v>10747158.030000001</v>
      </c>
      <c r="J846" s="4">
        <v>1727.69</v>
      </c>
      <c r="K846" s="4">
        <v>0</v>
      </c>
      <c r="L846" s="4">
        <v>0</v>
      </c>
      <c r="M846" s="4">
        <v>1671.3500000000001</v>
      </c>
      <c r="N846" s="4">
        <v>56.34</v>
      </c>
      <c r="O846" s="3" t="s">
        <v>461</v>
      </c>
    </row>
    <row r="847" spans="1:15" x14ac:dyDescent="0.3">
      <c r="A847" s="3" t="s">
        <v>222</v>
      </c>
      <c r="B847" s="3" t="s">
        <v>223</v>
      </c>
      <c r="C847" s="3" t="s">
        <v>96</v>
      </c>
      <c r="D847" s="3" t="s">
        <v>16</v>
      </c>
      <c r="E847" s="3">
        <v>3022196</v>
      </c>
      <c r="F847" s="8" t="s">
        <v>12</v>
      </c>
      <c r="G847" s="3" t="s">
        <v>22</v>
      </c>
      <c r="H847" s="4">
        <v>16977158.030000001</v>
      </c>
      <c r="I847" s="4">
        <v>10747158.030000001</v>
      </c>
      <c r="J847" s="4">
        <v>4882.3599999999997</v>
      </c>
      <c r="K847" s="4">
        <v>0</v>
      </c>
      <c r="L847" s="4">
        <v>0</v>
      </c>
      <c r="M847" s="4">
        <v>4793.0599999999995</v>
      </c>
      <c r="N847" s="4">
        <v>89.300000000000011</v>
      </c>
      <c r="O847" s="3" t="s">
        <v>461</v>
      </c>
    </row>
    <row r="848" spans="1:15" x14ac:dyDescent="0.3">
      <c r="A848" s="3" t="s">
        <v>222</v>
      </c>
      <c r="B848" s="3" t="s">
        <v>223</v>
      </c>
      <c r="C848" s="3" t="s">
        <v>96</v>
      </c>
      <c r="D848" s="3" t="s">
        <v>16</v>
      </c>
      <c r="E848" s="3">
        <v>3021657</v>
      </c>
      <c r="F848" s="8" t="s">
        <v>12</v>
      </c>
      <c r="G848" s="3" t="s">
        <v>22</v>
      </c>
      <c r="H848" s="4">
        <v>16977158.030000001</v>
      </c>
      <c r="I848" s="4">
        <v>10747158.030000001</v>
      </c>
      <c r="J848" s="4">
        <v>466.91</v>
      </c>
      <c r="K848" s="4">
        <v>0</v>
      </c>
      <c r="L848" s="4">
        <v>0</v>
      </c>
      <c r="M848" s="4">
        <v>466.91</v>
      </c>
      <c r="N848" s="4">
        <v>0</v>
      </c>
      <c r="O848" s="3" t="s">
        <v>461</v>
      </c>
    </row>
    <row r="849" spans="1:15" x14ac:dyDescent="0.3">
      <c r="A849" s="3" t="s">
        <v>222</v>
      </c>
      <c r="B849" s="3" t="s">
        <v>223</v>
      </c>
      <c r="C849" s="3" t="s">
        <v>88</v>
      </c>
      <c r="D849" s="3" t="s">
        <v>16</v>
      </c>
      <c r="E849" s="3">
        <v>3022187</v>
      </c>
      <c r="F849" s="8" t="s">
        <v>12</v>
      </c>
      <c r="G849" s="3" t="s">
        <v>22</v>
      </c>
      <c r="H849" s="4">
        <v>16977158.030000001</v>
      </c>
      <c r="I849" s="4">
        <v>10747158.030000001</v>
      </c>
      <c r="J849" s="4">
        <v>11547.04</v>
      </c>
      <c r="K849" s="4">
        <v>0</v>
      </c>
      <c r="L849" s="4">
        <v>0</v>
      </c>
      <c r="M849" s="4">
        <v>11226.27</v>
      </c>
      <c r="N849" s="4">
        <v>320.77</v>
      </c>
      <c r="O849" s="3" t="s">
        <v>461</v>
      </c>
    </row>
    <row r="850" spans="1:15" x14ac:dyDescent="0.3">
      <c r="A850" s="3" t="s">
        <v>222</v>
      </c>
      <c r="B850" s="3" t="s">
        <v>223</v>
      </c>
      <c r="C850" s="3" t="s">
        <v>88</v>
      </c>
      <c r="D850" s="3" t="s">
        <v>15</v>
      </c>
      <c r="E850" s="3">
        <v>3021982</v>
      </c>
      <c r="F850" s="8" t="s">
        <v>12</v>
      </c>
      <c r="G850" s="3" t="s">
        <v>22</v>
      </c>
      <c r="H850" s="4">
        <v>16977158.030000001</v>
      </c>
      <c r="I850" s="4">
        <v>10747158.030000001</v>
      </c>
      <c r="J850" s="4">
        <v>135</v>
      </c>
      <c r="K850" s="4">
        <v>0</v>
      </c>
      <c r="L850" s="4">
        <v>0</v>
      </c>
      <c r="M850" s="4">
        <v>135</v>
      </c>
      <c r="N850" s="4">
        <v>0</v>
      </c>
      <c r="O850" s="3" t="s">
        <v>461</v>
      </c>
    </row>
    <row r="851" spans="1:15" x14ac:dyDescent="0.3">
      <c r="A851" s="3" t="s">
        <v>222</v>
      </c>
      <c r="B851" s="3" t="s">
        <v>223</v>
      </c>
      <c r="C851" s="3" t="s">
        <v>88</v>
      </c>
      <c r="D851" s="3" t="s">
        <v>16</v>
      </c>
      <c r="E851" s="3">
        <v>3022188</v>
      </c>
      <c r="F851" s="8" t="s">
        <v>12</v>
      </c>
      <c r="G851" s="3" t="s">
        <v>22</v>
      </c>
      <c r="H851" s="4">
        <v>16977158.030000001</v>
      </c>
      <c r="I851" s="4">
        <v>10747158.030000001</v>
      </c>
      <c r="J851" s="4">
        <v>560.6</v>
      </c>
      <c r="K851" s="4">
        <v>0</v>
      </c>
      <c r="L851" s="4">
        <v>0</v>
      </c>
      <c r="M851" s="4">
        <v>560.6</v>
      </c>
      <c r="N851" s="4">
        <v>0</v>
      </c>
      <c r="O851" s="3" t="s">
        <v>461</v>
      </c>
    </row>
    <row r="852" spans="1:15" x14ac:dyDescent="0.3">
      <c r="A852" s="3" t="s">
        <v>222</v>
      </c>
      <c r="B852" s="3" t="s">
        <v>223</v>
      </c>
      <c r="C852" s="3" t="s">
        <v>482</v>
      </c>
      <c r="D852" s="3" t="s">
        <v>80</v>
      </c>
      <c r="E852" s="3">
        <v>3021972</v>
      </c>
      <c r="F852" s="8" t="s">
        <v>12</v>
      </c>
      <c r="G852" s="3" t="s">
        <v>22</v>
      </c>
      <c r="H852" s="4">
        <v>16977158.030000001</v>
      </c>
      <c r="I852" s="4">
        <v>10747158.030000001</v>
      </c>
      <c r="J852" s="4">
        <v>826.17000000000007</v>
      </c>
      <c r="K852" s="4">
        <v>0</v>
      </c>
      <c r="L852" s="4">
        <v>0</v>
      </c>
      <c r="M852" s="4">
        <v>760.34</v>
      </c>
      <c r="N852" s="4">
        <v>65.83</v>
      </c>
      <c r="O852" s="3" t="s">
        <v>461</v>
      </c>
    </row>
    <row r="853" spans="1:15" x14ac:dyDescent="0.3">
      <c r="A853" s="3" t="s">
        <v>222</v>
      </c>
      <c r="B853" s="3" t="s">
        <v>223</v>
      </c>
      <c r="C853" s="3" t="s">
        <v>482</v>
      </c>
      <c r="D853" s="3" t="s">
        <v>16</v>
      </c>
      <c r="E853" s="3">
        <v>3022221</v>
      </c>
      <c r="F853" s="8" t="s">
        <v>12</v>
      </c>
      <c r="G853" s="3" t="s">
        <v>22</v>
      </c>
      <c r="H853" s="4">
        <v>16977158.030000001</v>
      </c>
      <c r="I853" s="4">
        <v>10747158.030000001</v>
      </c>
      <c r="J853" s="4">
        <v>620.96</v>
      </c>
      <c r="K853" s="4">
        <v>0</v>
      </c>
      <c r="L853" s="4">
        <v>0</v>
      </c>
      <c r="M853" s="4">
        <v>620.96</v>
      </c>
      <c r="N853" s="4">
        <v>0</v>
      </c>
      <c r="O853" s="3" t="s">
        <v>461</v>
      </c>
    </row>
    <row r="854" spans="1:15" x14ac:dyDescent="0.3">
      <c r="A854" s="3" t="s">
        <v>222</v>
      </c>
      <c r="B854" s="3" t="s">
        <v>223</v>
      </c>
      <c r="C854" s="3" t="s">
        <v>482</v>
      </c>
      <c r="D854" s="3" t="s">
        <v>16</v>
      </c>
      <c r="E854" s="3">
        <v>3021641</v>
      </c>
      <c r="F854" s="8" t="s">
        <v>12</v>
      </c>
      <c r="G854" s="3" t="s">
        <v>22</v>
      </c>
      <c r="H854" s="4">
        <v>16977158.030000001</v>
      </c>
      <c r="I854" s="4">
        <v>10747158.030000001</v>
      </c>
      <c r="J854" s="4">
        <v>8010.55</v>
      </c>
      <c r="K854" s="4">
        <v>0</v>
      </c>
      <c r="L854" s="4">
        <v>0</v>
      </c>
      <c r="M854" s="4">
        <v>7824.8600000000006</v>
      </c>
      <c r="N854" s="4">
        <v>185.68999999999994</v>
      </c>
      <c r="O854" s="3" t="s">
        <v>461</v>
      </c>
    </row>
    <row r="855" spans="1:15" x14ac:dyDescent="0.3">
      <c r="A855" s="3" t="s">
        <v>222</v>
      </c>
      <c r="B855" s="3" t="s">
        <v>223</v>
      </c>
      <c r="C855" s="3" t="s">
        <v>482</v>
      </c>
      <c r="D855" s="3" t="s">
        <v>16</v>
      </c>
      <c r="E855" s="3">
        <v>3009016</v>
      </c>
      <c r="F855" s="8" t="s">
        <v>12</v>
      </c>
      <c r="G855" s="3" t="s">
        <v>22</v>
      </c>
      <c r="H855" s="4">
        <v>16977158.030000001</v>
      </c>
      <c r="I855" s="4">
        <v>10747158.030000001</v>
      </c>
      <c r="J855" s="4">
        <v>241.75</v>
      </c>
      <c r="K855" s="4">
        <v>0</v>
      </c>
      <c r="L855" s="4">
        <v>0</v>
      </c>
      <c r="M855" s="4">
        <v>241.75</v>
      </c>
      <c r="N855" s="4">
        <v>0</v>
      </c>
      <c r="O855" s="3" t="s">
        <v>461</v>
      </c>
    </row>
    <row r="856" spans="1:15" x14ac:dyDescent="0.3">
      <c r="A856" s="3" t="s">
        <v>222</v>
      </c>
      <c r="B856" s="3" t="s">
        <v>223</v>
      </c>
      <c r="C856" s="3" t="s">
        <v>104</v>
      </c>
      <c r="D856" s="3" t="s">
        <v>16</v>
      </c>
      <c r="E856" s="3">
        <v>3020461</v>
      </c>
      <c r="F856" s="8" t="s">
        <v>12</v>
      </c>
      <c r="G856" s="3" t="s">
        <v>22</v>
      </c>
      <c r="H856" s="4">
        <v>16977158.030000001</v>
      </c>
      <c r="I856" s="4">
        <v>10747158.030000001</v>
      </c>
      <c r="J856" s="4">
        <v>362.76</v>
      </c>
      <c r="K856" s="4">
        <v>0</v>
      </c>
      <c r="L856" s="4">
        <v>0</v>
      </c>
      <c r="M856" s="4">
        <v>362.76</v>
      </c>
      <c r="N856" s="4">
        <v>0</v>
      </c>
      <c r="O856" s="3" t="s">
        <v>461</v>
      </c>
    </row>
    <row r="857" spans="1:15" x14ac:dyDescent="0.3">
      <c r="A857" s="3" t="s">
        <v>222</v>
      </c>
      <c r="B857" s="3" t="s">
        <v>223</v>
      </c>
      <c r="C857" s="3" t="s">
        <v>104</v>
      </c>
      <c r="D857" s="3" t="s">
        <v>14</v>
      </c>
      <c r="E857" s="3">
        <v>3020370</v>
      </c>
      <c r="F857" s="8" t="s">
        <v>12</v>
      </c>
      <c r="G857" s="3" t="s">
        <v>22</v>
      </c>
      <c r="H857" s="4">
        <v>16977158.030000001</v>
      </c>
      <c r="I857" s="4">
        <v>10747158.030000001</v>
      </c>
      <c r="J857" s="4">
        <v>11223.09</v>
      </c>
      <c r="K857" s="4">
        <v>0</v>
      </c>
      <c r="L857" s="4">
        <v>0</v>
      </c>
      <c r="M857" s="4">
        <v>11188.69</v>
      </c>
      <c r="N857" s="4">
        <v>34.4</v>
      </c>
      <c r="O857" s="3" t="s">
        <v>461</v>
      </c>
    </row>
    <row r="858" spans="1:15" x14ac:dyDescent="0.3">
      <c r="A858" s="3" t="s">
        <v>222</v>
      </c>
      <c r="B858" s="3" t="s">
        <v>223</v>
      </c>
      <c r="C858" s="3" t="s">
        <v>104</v>
      </c>
      <c r="D858" s="3" t="s">
        <v>16</v>
      </c>
      <c r="E858" s="3">
        <v>3008991</v>
      </c>
      <c r="F858" s="8" t="s">
        <v>12</v>
      </c>
      <c r="G858" s="3" t="s">
        <v>22</v>
      </c>
      <c r="H858" s="4">
        <v>16977158.030000001</v>
      </c>
      <c r="I858" s="4">
        <v>10747158.030000001</v>
      </c>
      <c r="J858" s="4">
        <v>1462.56</v>
      </c>
      <c r="K858" s="4">
        <v>0</v>
      </c>
      <c r="L858" s="4">
        <v>0</v>
      </c>
      <c r="M858" s="4">
        <v>1401.77</v>
      </c>
      <c r="N858" s="4">
        <v>60.79</v>
      </c>
      <c r="O858" s="3" t="s">
        <v>461</v>
      </c>
    </row>
    <row r="859" spans="1:15" x14ac:dyDescent="0.3">
      <c r="A859" s="3" t="s">
        <v>222</v>
      </c>
      <c r="B859" s="3" t="s">
        <v>223</v>
      </c>
      <c r="C859" s="3" t="s">
        <v>104</v>
      </c>
      <c r="D859" s="3" t="s">
        <v>80</v>
      </c>
      <c r="E859" s="3">
        <v>3021973</v>
      </c>
      <c r="F859" s="8" t="s">
        <v>12</v>
      </c>
      <c r="G859" s="3" t="s">
        <v>22</v>
      </c>
      <c r="H859" s="4">
        <v>16977158.030000001</v>
      </c>
      <c r="I859" s="4">
        <v>10747158.030000001</v>
      </c>
      <c r="J859" s="4">
        <v>1170.32</v>
      </c>
      <c r="K859" s="4">
        <v>0</v>
      </c>
      <c r="L859" s="4">
        <v>0</v>
      </c>
      <c r="M859" s="4">
        <v>53.87</v>
      </c>
      <c r="N859" s="4">
        <v>1116.45</v>
      </c>
      <c r="O859" s="3" t="s">
        <v>461</v>
      </c>
    </row>
    <row r="860" spans="1:15" x14ac:dyDescent="0.3">
      <c r="A860" s="3" t="s">
        <v>222</v>
      </c>
      <c r="B860" s="3" t="s">
        <v>223</v>
      </c>
      <c r="C860" s="3" t="s">
        <v>107</v>
      </c>
      <c r="D860" s="3" t="s">
        <v>16</v>
      </c>
      <c r="E860" s="3">
        <v>3022202</v>
      </c>
      <c r="F860" s="8" t="s">
        <v>12</v>
      </c>
      <c r="G860" s="3" t="s">
        <v>22</v>
      </c>
      <c r="H860" s="4">
        <v>16977158.030000001</v>
      </c>
      <c r="I860" s="4">
        <v>10747158.030000001</v>
      </c>
      <c r="J860" s="4">
        <v>11049.77</v>
      </c>
      <c r="K860" s="4">
        <v>0</v>
      </c>
      <c r="L860" s="4">
        <v>0</v>
      </c>
      <c r="M860" s="4">
        <v>10129</v>
      </c>
      <c r="N860" s="4">
        <v>920.7700000000001</v>
      </c>
      <c r="O860" s="3" t="s">
        <v>461</v>
      </c>
    </row>
    <row r="861" spans="1:15" x14ac:dyDescent="0.3">
      <c r="A861" s="3" t="s">
        <v>222</v>
      </c>
      <c r="B861" s="3" t="s">
        <v>223</v>
      </c>
      <c r="C861" s="3" t="s">
        <v>110</v>
      </c>
      <c r="D861" s="3" t="s">
        <v>14</v>
      </c>
      <c r="E861" s="3">
        <v>3021870</v>
      </c>
      <c r="F861" s="8" t="s">
        <v>12</v>
      </c>
      <c r="G861" s="3" t="s">
        <v>22</v>
      </c>
      <c r="H861" s="4">
        <v>16977158.030000001</v>
      </c>
      <c r="I861" s="4">
        <v>10747158.030000001</v>
      </c>
      <c r="J861" s="4">
        <v>2826.4</v>
      </c>
      <c r="K861" s="4">
        <v>0</v>
      </c>
      <c r="L861" s="4">
        <v>0</v>
      </c>
      <c r="M861" s="4">
        <v>2738.3</v>
      </c>
      <c r="N861" s="4">
        <v>88.1</v>
      </c>
      <c r="O861" s="3" t="s">
        <v>461</v>
      </c>
    </row>
    <row r="862" spans="1:15" x14ac:dyDescent="0.3">
      <c r="A862" s="3" t="s">
        <v>222</v>
      </c>
      <c r="B862" s="3" t="s">
        <v>223</v>
      </c>
      <c r="C862" s="3" t="s">
        <v>110</v>
      </c>
      <c r="D862" s="3" t="s">
        <v>16</v>
      </c>
      <c r="E862" s="3">
        <v>3022228</v>
      </c>
      <c r="F862" s="8" t="s">
        <v>12</v>
      </c>
      <c r="G862" s="3" t="s">
        <v>22</v>
      </c>
      <c r="H862" s="4">
        <v>16977158.030000001</v>
      </c>
      <c r="I862" s="4">
        <v>10747158.030000001</v>
      </c>
      <c r="J862" s="4">
        <v>3617.68</v>
      </c>
      <c r="K862" s="4">
        <v>0</v>
      </c>
      <c r="L862" s="4">
        <v>0</v>
      </c>
      <c r="M862" s="4">
        <v>3521.0499999999997</v>
      </c>
      <c r="N862" s="4">
        <v>96.63</v>
      </c>
      <c r="O862" s="3" t="s">
        <v>461</v>
      </c>
    </row>
    <row r="863" spans="1:15" x14ac:dyDescent="0.3">
      <c r="A863" s="3" t="s">
        <v>222</v>
      </c>
      <c r="B863" s="3" t="s">
        <v>223</v>
      </c>
      <c r="C863" s="3" t="s">
        <v>110</v>
      </c>
      <c r="D863" s="3" t="s">
        <v>16</v>
      </c>
      <c r="E863" s="3">
        <v>3022229</v>
      </c>
      <c r="F863" s="8" t="s">
        <v>12</v>
      </c>
      <c r="G863" s="3" t="s">
        <v>22</v>
      </c>
      <c r="H863" s="4">
        <v>16977158.030000001</v>
      </c>
      <c r="I863" s="4">
        <v>10747158.030000001</v>
      </c>
      <c r="J863" s="4">
        <v>1801.63</v>
      </c>
      <c r="K863" s="4">
        <v>0</v>
      </c>
      <c r="L863" s="4">
        <v>0</v>
      </c>
      <c r="M863" s="4">
        <v>1691.8</v>
      </c>
      <c r="N863" s="4">
        <v>109.83000000000004</v>
      </c>
      <c r="O863" s="3" t="s">
        <v>461</v>
      </c>
    </row>
    <row r="864" spans="1:15" x14ac:dyDescent="0.3">
      <c r="A864" s="3" t="s">
        <v>222</v>
      </c>
      <c r="B864" s="3" t="s">
        <v>223</v>
      </c>
      <c r="C864" s="3" t="s">
        <v>115</v>
      </c>
      <c r="D864" s="3" t="s">
        <v>16</v>
      </c>
      <c r="E864" s="3">
        <v>3541101</v>
      </c>
      <c r="F864" s="8" t="s">
        <v>12</v>
      </c>
      <c r="G864" s="3" t="s">
        <v>22</v>
      </c>
      <c r="H864" s="4">
        <v>16977158.030000001</v>
      </c>
      <c r="I864" s="4">
        <v>10747158.030000001</v>
      </c>
      <c r="J864" s="4">
        <v>695.14</v>
      </c>
      <c r="K864" s="4">
        <v>0</v>
      </c>
      <c r="L864" s="4">
        <v>0</v>
      </c>
      <c r="M864" s="4">
        <v>695.14</v>
      </c>
      <c r="N864" s="4">
        <v>0</v>
      </c>
      <c r="O864" s="3" t="s">
        <v>461</v>
      </c>
    </row>
    <row r="865" spans="1:15" x14ac:dyDescent="0.3">
      <c r="A865" s="3" t="s">
        <v>222</v>
      </c>
      <c r="B865" s="3" t="s">
        <v>223</v>
      </c>
      <c r="C865" s="3" t="s">
        <v>483</v>
      </c>
      <c r="D865" s="3" t="s">
        <v>16</v>
      </c>
      <c r="E865" s="3">
        <v>3020468</v>
      </c>
      <c r="F865" s="8" t="s">
        <v>12</v>
      </c>
      <c r="G865" s="3" t="s">
        <v>22</v>
      </c>
      <c r="H865" s="4">
        <v>16977158.030000001</v>
      </c>
      <c r="I865" s="4">
        <v>10747158.030000001</v>
      </c>
      <c r="J865" s="4">
        <v>514.20000000000005</v>
      </c>
      <c r="K865" s="4">
        <v>0</v>
      </c>
      <c r="L865" s="4">
        <v>0</v>
      </c>
      <c r="M865" s="4">
        <v>407.86</v>
      </c>
      <c r="N865" s="4">
        <v>106.34000000000007</v>
      </c>
      <c r="O865" s="3" t="s">
        <v>461</v>
      </c>
    </row>
    <row r="866" spans="1:15" x14ac:dyDescent="0.3">
      <c r="A866" s="3" t="s">
        <v>222</v>
      </c>
      <c r="B866" s="3" t="s">
        <v>223</v>
      </c>
      <c r="C866" s="3" t="s">
        <v>483</v>
      </c>
      <c r="D866" s="3" t="s">
        <v>16</v>
      </c>
      <c r="E866" s="3">
        <v>1140199</v>
      </c>
      <c r="F866" s="8" t="s">
        <v>12</v>
      </c>
      <c r="G866" s="3" t="s">
        <v>22</v>
      </c>
      <c r="H866" s="4">
        <v>16977158.030000001</v>
      </c>
      <c r="I866" s="4">
        <v>10747158.030000001</v>
      </c>
      <c r="J866" s="4">
        <v>3527.4099999999994</v>
      </c>
      <c r="K866" s="4">
        <v>0</v>
      </c>
      <c r="L866" s="4">
        <v>0</v>
      </c>
      <c r="M866" s="4">
        <v>3491.4399999999996</v>
      </c>
      <c r="N866" s="4">
        <v>35.97</v>
      </c>
      <c r="O866" s="3" t="s">
        <v>461</v>
      </c>
    </row>
    <row r="867" spans="1:15" x14ac:dyDescent="0.3">
      <c r="A867" s="3" t="s">
        <v>222</v>
      </c>
      <c r="B867" s="3" t="s">
        <v>223</v>
      </c>
      <c r="C867" s="3" t="s">
        <v>483</v>
      </c>
      <c r="D867" s="3" t="s">
        <v>14</v>
      </c>
      <c r="E867" s="3">
        <v>3020394</v>
      </c>
      <c r="F867" s="8" t="s">
        <v>12</v>
      </c>
      <c r="G867" s="3" t="s">
        <v>22</v>
      </c>
      <c r="H867" s="4">
        <v>16977158.030000001</v>
      </c>
      <c r="I867" s="4">
        <v>10747158.030000001</v>
      </c>
      <c r="J867" s="4">
        <v>5879.27</v>
      </c>
      <c r="K867" s="4">
        <v>0</v>
      </c>
      <c r="L867" s="4">
        <v>0</v>
      </c>
      <c r="M867" s="4">
        <v>5879.27</v>
      </c>
      <c r="N867" s="4">
        <v>0</v>
      </c>
      <c r="O867" s="3" t="s">
        <v>461</v>
      </c>
    </row>
    <row r="868" spans="1:15" x14ac:dyDescent="0.3">
      <c r="A868" s="3" t="s">
        <v>222</v>
      </c>
      <c r="B868" s="3" t="s">
        <v>223</v>
      </c>
      <c r="C868" s="3" t="s">
        <v>113</v>
      </c>
      <c r="D868" s="3" t="s">
        <v>80</v>
      </c>
      <c r="E868" s="3">
        <v>3008660</v>
      </c>
      <c r="F868" s="8" t="s">
        <v>12</v>
      </c>
      <c r="G868" s="3" t="s">
        <v>22</v>
      </c>
      <c r="H868" s="4">
        <v>16977158.030000001</v>
      </c>
      <c r="I868" s="4">
        <v>10747158.030000001</v>
      </c>
      <c r="J868" s="4">
        <v>3126.96</v>
      </c>
      <c r="K868" s="4">
        <v>0</v>
      </c>
      <c r="L868" s="4">
        <v>0</v>
      </c>
      <c r="M868" s="4">
        <v>3126.96</v>
      </c>
      <c r="N868" s="4">
        <v>0</v>
      </c>
      <c r="O868" s="3" t="s">
        <v>461</v>
      </c>
    </row>
    <row r="869" spans="1:15" x14ac:dyDescent="0.3">
      <c r="A869" s="3" t="s">
        <v>222</v>
      </c>
      <c r="B869" s="3" t="s">
        <v>223</v>
      </c>
      <c r="C869" s="3" t="s">
        <v>113</v>
      </c>
      <c r="D869" s="3" t="s">
        <v>16</v>
      </c>
      <c r="E869" s="3">
        <v>3022189</v>
      </c>
      <c r="F869" s="8" t="s">
        <v>12</v>
      </c>
      <c r="G869" s="3" t="s">
        <v>22</v>
      </c>
      <c r="H869" s="4">
        <v>16977158.030000001</v>
      </c>
      <c r="I869" s="4">
        <v>10747158.030000001</v>
      </c>
      <c r="J869" s="4">
        <v>612.95000000000005</v>
      </c>
      <c r="K869" s="4">
        <v>0</v>
      </c>
      <c r="L869" s="4">
        <v>0</v>
      </c>
      <c r="M869" s="4">
        <v>612.95000000000005</v>
      </c>
      <c r="N869" s="4">
        <v>0</v>
      </c>
      <c r="O869" s="3" t="s">
        <v>461</v>
      </c>
    </row>
    <row r="870" spans="1:15" x14ac:dyDescent="0.3">
      <c r="A870" s="3" t="s">
        <v>222</v>
      </c>
      <c r="B870" s="3" t="s">
        <v>223</v>
      </c>
      <c r="C870" s="3" t="s">
        <v>113</v>
      </c>
      <c r="D870" s="3" t="s">
        <v>16</v>
      </c>
      <c r="E870" s="3">
        <v>1140320</v>
      </c>
      <c r="F870" s="8" t="s">
        <v>12</v>
      </c>
      <c r="G870" s="3" t="s">
        <v>22</v>
      </c>
      <c r="H870" s="4">
        <v>16977158.030000001</v>
      </c>
      <c r="I870" s="4">
        <v>10747158.030000001</v>
      </c>
      <c r="J870" s="4">
        <v>660.76</v>
      </c>
      <c r="K870" s="4">
        <v>0</v>
      </c>
      <c r="L870" s="4">
        <v>0</v>
      </c>
      <c r="M870" s="4">
        <v>660.76</v>
      </c>
      <c r="N870" s="4">
        <v>0</v>
      </c>
      <c r="O870" s="3" t="s">
        <v>461</v>
      </c>
    </row>
    <row r="871" spans="1:15" x14ac:dyDescent="0.3">
      <c r="A871" s="3" t="s">
        <v>222</v>
      </c>
      <c r="B871" s="3" t="s">
        <v>223</v>
      </c>
      <c r="C871" s="3" t="s">
        <v>113</v>
      </c>
      <c r="D871" s="3" t="s">
        <v>16</v>
      </c>
      <c r="E871" s="3">
        <v>3022190</v>
      </c>
      <c r="F871" s="8" t="s">
        <v>12</v>
      </c>
      <c r="G871" s="3" t="s">
        <v>22</v>
      </c>
      <c r="H871" s="4">
        <v>16977158.030000001</v>
      </c>
      <c r="I871" s="4">
        <v>10747158.030000001</v>
      </c>
      <c r="J871" s="4">
        <v>2385.77</v>
      </c>
      <c r="K871" s="4">
        <v>0</v>
      </c>
      <c r="L871" s="4">
        <v>0</v>
      </c>
      <c r="M871" s="4">
        <v>2205.9899999999998</v>
      </c>
      <c r="N871" s="4">
        <v>179.78</v>
      </c>
      <c r="O871" s="3" t="s">
        <v>461</v>
      </c>
    </row>
    <row r="872" spans="1:15" x14ac:dyDescent="0.3">
      <c r="A872" s="3" t="s">
        <v>222</v>
      </c>
      <c r="B872" s="3" t="s">
        <v>223</v>
      </c>
      <c r="C872" s="3" t="s">
        <v>113</v>
      </c>
      <c r="D872" s="3" t="s">
        <v>16</v>
      </c>
      <c r="E872" s="3">
        <v>3022197</v>
      </c>
      <c r="F872" s="8" t="s">
        <v>12</v>
      </c>
      <c r="G872" s="3" t="s">
        <v>22</v>
      </c>
      <c r="H872" s="4">
        <v>16977158.030000001</v>
      </c>
      <c r="I872" s="4">
        <v>10747158.030000001</v>
      </c>
      <c r="J872" s="4">
        <v>2735.4300000000003</v>
      </c>
      <c r="K872" s="4">
        <v>0</v>
      </c>
      <c r="L872" s="4">
        <v>0</v>
      </c>
      <c r="M872" s="4">
        <v>2735.4300000000003</v>
      </c>
      <c r="N872" s="4">
        <v>0</v>
      </c>
      <c r="O872" s="3" t="s">
        <v>461</v>
      </c>
    </row>
    <row r="873" spans="1:15" x14ac:dyDescent="0.3">
      <c r="A873" s="3" t="s">
        <v>222</v>
      </c>
      <c r="B873" s="3" t="s">
        <v>223</v>
      </c>
      <c r="C873" s="3" t="s">
        <v>113</v>
      </c>
      <c r="D873" s="3" t="s">
        <v>14</v>
      </c>
      <c r="E873" s="3">
        <v>1580293</v>
      </c>
      <c r="F873" s="8" t="s">
        <v>12</v>
      </c>
      <c r="G873" s="3" t="s">
        <v>22</v>
      </c>
      <c r="H873" s="4">
        <v>16977158.030000001</v>
      </c>
      <c r="I873" s="4">
        <v>10747158.030000001</v>
      </c>
      <c r="J873" s="4">
        <v>883.23</v>
      </c>
      <c r="K873" s="4">
        <v>0</v>
      </c>
      <c r="L873" s="4">
        <v>0</v>
      </c>
      <c r="M873" s="4">
        <v>883.23</v>
      </c>
      <c r="N873" s="4">
        <v>0</v>
      </c>
      <c r="O873" s="3" t="s">
        <v>461</v>
      </c>
    </row>
    <row r="874" spans="1:15" x14ac:dyDescent="0.3">
      <c r="A874" s="3" t="s">
        <v>222</v>
      </c>
      <c r="B874" s="3" t="s">
        <v>223</v>
      </c>
      <c r="C874" s="3" t="s">
        <v>113</v>
      </c>
      <c r="D874" s="3" t="s">
        <v>16</v>
      </c>
      <c r="E874" s="3">
        <v>1140322</v>
      </c>
      <c r="F874" s="8" t="s">
        <v>12</v>
      </c>
      <c r="G874" s="3" t="s">
        <v>22</v>
      </c>
      <c r="H874" s="4">
        <v>16977158.030000001</v>
      </c>
      <c r="I874" s="4">
        <v>10747158.030000001</v>
      </c>
      <c r="J874" s="4">
        <v>2023.32</v>
      </c>
      <c r="K874" s="4">
        <v>0</v>
      </c>
      <c r="L874" s="4">
        <v>0</v>
      </c>
      <c r="M874" s="4">
        <v>2023.32</v>
      </c>
      <c r="N874" s="4">
        <v>0</v>
      </c>
      <c r="O874" s="3" t="s">
        <v>461</v>
      </c>
    </row>
    <row r="875" spans="1:15" x14ac:dyDescent="0.3">
      <c r="A875" s="3" t="s">
        <v>222</v>
      </c>
      <c r="B875" s="3" t="s">
        <v>223</v>
      </c>
      <c r="C875" s="3" t="s">
        <v>113</v>
      </c>
      <c r="D875" s="3" t="s">
        <v>16</v>
      </c>
      <c r="E875" s="3">
        <v>3020534</v>
      </c>
      <c r="F875" s="8" t="s">
        <v>12</v>
      </c>
      <c r="G875" s="3" t="s">
        <v>22</v>
      </c>
      <c r="H875" s="4">
        <v>16977158.030000001</v>
      </c>
      <c r="I875" s="4">
        <v>10747158.030000001</v>
      </c>
      <c r="J875" s="4">
        <v>250.98</v>
      </c>
      <c r="K875" s="4">
        <v>0</v>
      </c>
      <c r="L875" s="4">
        <v>0</v>
      </c>
      <c r="M875" s="4">
        <v>250.98</v>
      </c>
      <c r="N875" s="4">
        <v>0</v>
      </c>
      <c r="O875" s="3" t="s">
        <v>461</v>
      </c>
    </row>
    <row r="876" spans="1:15" x14ac:dyDescent="0.3">
      <c r="A876" s="3" t="s">
        <v>222</v>
      </c>
      <c r="B876" s="3" t="s">
        <v>223</v>
      </c>
      <c r="C876" s="3" t="s">
        <v>113</v>
      </c>
      <c r="D876" s="3" t="s">
        <v>16</v>
      </c>
      <c r="E876" s="3">
        <v>3022198</v>
      </c>
      <c r="F876" s="8" t="s">
        <v>12</v>
      </c>
      <c r="G876" s="3" t="s">
        <v>22</v>
      </c>
      <c r="H876" s="4">
        <v>16977158.030000001</v>
      </c>
      <c r="I876" s="4">
        <v>10747158.030000001</v>
      </c>
      <c r="J876" s="4">
        <v>126.03</v>
      </c>
      <c r="K876" s="4">
        <v>0</v>
      </c>
      <c r="L876" s="4">
        <v>0</v>
      </c>
      <c r="M876" s="4">
        <v>126.03</v>
      </c>
      <c r="N876" s="4">
        <v>0</v>
      </c>
      <c r="O876" s="3" t="s">
        <v>461</v>
      </c>
    </row>
    <row r="877" spans="1:15" x14ac:dyDescent="0.3">
      <c r="A877" s="3" t="s">
        <v>222</v>
      </c>
      <c r="B877" s="3" t="s">
        <v>223</v>
      </c>
      <c r="C877" s="3" t="s">
        <v>113</v>
      </c>
      <c r="D877" s="3" t="s">
        <v>14</v>
      </c>
      <c r="E877" s="3">
        <v>3021871</v>
      </c>
      <c r="F877" s="8" t="s">
        <v>12</v>
      </c>
      <c r="G877" s="3" t="s">
        <v>22</v>
      </c>
      <c r="H877" s="4">
        <v>16977158.030000001</v>
      </c>
      <c r="I877" s="4">
        <v>10747158.030000001</v>
      </c>
      <c r="J877" s="4">
        <v>428.97999999999996</v>
      </c>
      <c r="K877" s="4">
        <v>0</v>
      </c>
      <c r="L877" s="4">
        <v>0</v>
      </c>
      <c r="M877" s="4">
        <v>427.65</v>
      </c>
      <c r="N877" s="4">
        <v>1.33</v>
      </c>
      <c r="O877" s="3" t="s">
        <v>461</v>
      </c>
    </row>
    <row r="878" spans="1:15" x14ac:dyDescent="0.3">
      <c r="A878" s="3" t="s">
        <v>222</v>
      </c>
      <c r="B878" s="3" t="s">
        <v>223</v>
      </c>
      <c r="C878" s="3" t="s">
        <v>113</v>
      </c>
      <c r="D878" s="3" t="s">
        <v>16</v>
      </c>
      <c r="E878" s="3">
        <v>3022199</v>
      </c>
      <c r="F878" s="8" t="s">
        <v>12</v>
      </c>
      <c r="G878" s="3" t="s">
        <v>22</v>
      </c>
      <c r="H878" s="4">
        <v>16977158.030000001</v>
      </c>
      <c r="I878" s="4">
        <v>10747158.030000001</v>
      </c>
      <c r="J878" s="4">
        <v>3110.3100000000004</v>
      </c>
      <c r="K878" s="4">
        <v>0</v>
      </c>
      <c r="L878" s="4">
        <v>0</v>
      </c>
      <c r="M878" s="4">
        <v>3061.07</v>
      </c>
      <c r="N878" s="4">
        <v>49.240000000000009</v>
      </c>
      <c r="O878" s="3" t="s">
        <v>461</v>
      </c>
    </row>
    <row r="879" spans="1:15" x14ac:dyDescent="0.3">
      <c r="A879" s="3" t="s">
        <v>222</v>
      </c>
      <c r="B879" s="3" t="s">
        <v>223</v>
      </c>
      <c r="C879" s="3" t="s">
        <v>113</v>
      </c>
      <c r="D879" s="3" t="s">
        <v>16</v>
      </c>
      <c r="E879" s="3">
        <v>3022200</v>
      </c>
      <c r="F879" s="8" t="s">
        <v>12</v>
      </c>
      <c r="G879" s="3" t="s">
        <v>22</v>
      </c>
      <c r="H879" s="4">
        <v>16977158.030000001</v>
      </c>
      <c r="I879" s="4">
        <v>10747158.030000001</v>
      </c>
      <c r="J879" s="4">
        <v>1946.81</v>
      </c>
      <c r="K879" s="4">
        <v>0</v>
      </c>
      <c r="L879" s="4">
        <v>0</v>
      </c>
      <c r="M879" s="4">
        <v>1821</v>
      </c>
      <c r="N879" s="4">
        <v>125.81000000000004</v>
      </c>
      <c r="O879" s="3" t="s">
        <v>461</v>
      </c>
    </row>
    <row r="880" spans="1:15" x14ac:dyDescent="0.3">
      <c r="A880" s="3" t="s">
        <v>222</v>
      </c>
      <c r="B880" s="3" t="s">
        <v>223</v>
      </c>
      <c r="C880" s="3" t="s">
        <v>113</v>
      </c>
      <c r="D880" s="3" t="s">
        <v>16</v>
      </c>
      <c r="E880" s="3">
        <v>3022092</v>
      </c>
      <c r="F880" s="8" t="s">
        <v>12</v>
      </c>
      <c r="G880" s="3" t="s">
        <v>22</v>
      </c>
      <c r="H880" s="4">
        <v>16977158.030000001</v>
      </c>
      <c r="I880" s="4">
        <v>10747158.030000001</v>
      </c>
      <c r="J880" s="4">
        <v>482.09000000000003</v>
      </c>
      <c r="K880" s="4">
        <v>0</v>
      </c>
      <c r="L880" s="4">
        <v>0</v>
      </c>
      <c r="M880" s="4">
        <v>482.09000000000003</v>
      </c>
      <c r="N880" s="4">
        <v>0</v>
      </c>
      <c r="O880" s="3" t="s">
        <v>461</v>
      </c>
    </row>
    <row r="881" spans="1:15" x14ac:dyDescent="0.3">
      <c r="A881" s="3" t="s">
        <v>222</v>
      </c>
      <c r="B881" s="3" t="s">
        <v>223</v>
      </c>
      <c r="C881" s="3" t="s">
        <v>113</v>
      </c>
      <c r="D881" s="3" t="s">
        <v>16</v>
      </c>
      <c r="E881" s="3">
        <v>1140308</v>
      </c>
      <c r="F881" s="8" t="s">
        <v>12</v>
      </c>
      <c r="G881" s="3" t="s">
        <v>22</v>
      </c>
      <c r="H881" s="4">
        <v>16977158.030000001</v>
      </c>
      <c r="I881" s="4">
        <v>10747158.030000001</v>
      </c>
      <c r="J881" s="4">
        <v>3105.32</v>
      </c>
      <c r="K881" s="4">
        <v>0</v>
      </c>
      <c r="L881" s="4">
        <v>0</v>
      </c>
      <c r="M881" s="4">
        <v>3105.32</v>
      </c>
      <c r="N881" s="4">
        <v>0</v>
      </c>
      <c r="O881" s="3" t="s">
        <v>461</v>
      </c>
    </row>
    <row r="882" spans="1:15" x14ac:dyDescent="0.3">
      <c r="A882" s="3" t="s">
        <v>222</v>
      </c>
      <c r="B882" s="3" t="s">
        <v>223</v>
      </c>
      <c r="C882" s="3" t="s">
        <v>118</v>
      </c>
      <c r="D882" s="3" t="s">
        <v>16</v>
      </c>
      <c r="E882" s="3">
        <v>3008996</v>
      </c>
      <c r="F882" s="8" t="s">
        <v>12</v>
      </c>
      <c r="G882" s="3" t="s">
        <v>22</v>
      </c>
      <c r="H882" s="4">
        <v>16977158.030000001</v>
      </c>
      <c r="I882" s="4">
        <v>10747158.030000001</v>
      </c>
      <c r="J882" s="4">
        <v>4029.5600000000004</v>
      </c>
      <c r="K882" s="4">
        <v>0</v>
      </c>
      <c r="L882" s="4">
        <v>0</v>
      </c>
      <c r="M882" s="4">
        <v>3921.2200000000003</v>
      </c>
      <c r="N882" s="4">
        <v>108.33999999999992</v>
      </c>
      <c r="O882" s="3" t="s">
        <v>461</v>
      </c>
    </row>
    <row r="883" spans="1:15" x14ac:dyDescent="0.3">
      <c r="A883" s="3" t="s">
        <v>222</v>
      </c>
      <c r="B883" s="3" t="s">
        <v>223</v>
      </c>
      <c r="C883" s="3" t="s">
        <v>125</v>
      </c>
      <c r="D883" s="3" t="s">
        <v>16</v>
      </c>
      <c r="E883" s="3">
        <v>3020474</v>
      </c>
      <c r="F883" s="8" t="s">
        <v>12</v>
      </c>
      <c r="G883" s="3" t="s">
        <v>22</v>
      </c>
      <c r="H883" s="4">
        <v>16977158.030000001</v>
      </c>
      <c r="I883" s="4">
        <v>10747158.030000001</v>
      </c>
      <c r="J883" s="4">
        <v>929.38</v>
      </c>
      <c r="K883" s="4">
        <v>0</v>
      </c>
      <c r="L883" s="4">
        <v>0</v>
      </c>
      <c r="M883" s="4">
        <v>929.38</v>
      </c>
      <c r="N883" s="4">
        <v>0</v>
      </c>
      <c r="O883" s="3" t="s">
        <v>461</v>
      </c>
    </row>
    <row r="884" spans="1:15" x14ac:dyDescent="0.3">
      <c r="A884" s="3" t="s">
        <v>222</v>
      </c>
      <c r="B884" s="3" t="s">
        <v>223</v>
      </c>
      <c r="C884" s="3" t="s">
        <v>125</v>
      </c>
      <c r="D884" s="3" t="s">
        <v>15</v>
      </c>
      <c r="E884" s="3">
        <v>1140237</v>
      </c>
      <c r="F884" s="8" t="s">
        <v>12</v>
      </c>
      <c r="G884" s="3" t="s">
        <v>22</v>
      </c>
      <c r="H884" s="4">
        <v>16977158.030000001</v>
      </c>
      <c r="I884" s="4">
        <v>10747158.030000001</v>
      </c>
      <c r="J884" s="4">
        <v>2350.7299999999996</v>
      </c>
      <c r="K884" s="4">
        <v>0</v>
      </c>
      <c r="L884" s="4">
        <v>0</v>
      </c>
      <c r="M884" s="4">
        <v>2288.1199999999994</v>
      </c>
      <c r="N884" s="4">
        <v>62.609999999999992</v>
      </c>
      <c r="O884" s="3" t="s">
        <v>461</v>
      </c>
    </row>
    <row r="885" spans="1:15" x14ac:dyDescent="0.3">
      <c r="A885" s="3" t="s">
        <v>222</v>
      </c>
      <c r="B885" s="3" t="s">
        <v>223</v>
      </c>
      <c r="C885" s="3" t="s">
        <v>10</v>
      </c>
      <c r="D885" s="3" t="s">
        <v>16</v>
      </c>
      <c r="E885" s="3">
        <v>3020476</v>
      </c>
      <c r="F885" s="8" t="s">
        <v>12</v>
      </c>
      <c r="G885" s="3" t="s">
        <v>22</v>
      </c>
      <c r="H885" s="4">
        <v>16977158.030000001</v>
      </c>
      <c r="I885" s="4">
        <v>10747158.030000001</v>
      </c>
      <c r="J885" s="4">
        <v>4103.4799999999996</v>
      </c>
      <c r="K885" s="4">
        <v>0</v>
      </c>
      <c r="L885" s="4">
        <v>0</v>
      </c>
      <c r="M885" s="4">
        <v>4103.4799999999996</v>
      </c>
      <c r="N885" s="4">
        <v>0</v>
      </c>
      <c r="O885" s="3" t="s">
        <v>461</v>
      </c>
    </row>
    <row r="886" spans="1:15" x14ac:dyDescent="0.3">
      <c r="A886" s="3" t="s">
        <v>222</v>
      </c>
      <c r="B886" s="3" t="s">
        <v>223</v>
      </c>
      <c r="C886" s="3" t="s">
        <v>217</v>
      </c>
      <c r="D886" s="3" t="s">
        <v>80</v>
      </c>
      <c r="E886" s="3">
        <v>3021974</v>
      </c>
      <c r="F886" s="8" t="s">
        <v>12</v>
      </c>
      <c r="G886" s="3" t="s">
        <v>22</v>
      </c>
      <c r="H886" s="4">
        <v>16977158.030000001</v>
      </c>
      <c r="I886" s="4">
        <v>10747158.030000001</v>
      </c>
      <c r="J886" s="4">
        <v>3618.5</v>
      </c>
      <c r="K886" s="4">
        <v>0</v>
      </c>
      <c r="L886" s="4">
        <v>0</v>
      </c>
      <c r="M886" s="4">
        <v>3618.5</v>
      </c>
      <c r="N886" s="4">
        <v>0</v>
      </c>
      <c r="O886" s="3" t="s">
        <v>461</v>
      </c>
    </row>
    <row r="887" spans="1:15" x14ac:dyDescent="0.3">
      <c r="A887" s="3" t="s">
        <v>222</v>
      </c>
      <c r="B887" s="3" t="s">
        <v>223</v>
      </c>
      <c r="C887" s="3" t="s">
        <v>217</v>
      </c>
      <c r="D887" s="3" t="s">
        <v>16</v>
      </c>
      <c r="E887" s="3">
        <v>3022224</v>
      </c>
      <c r="F887" s="8" t="s">
        <v>12</v>
      </c>
      <c r="G887" s="3" t="s">
        <v>22</v>
      </c>
      <c r="H887" s="4">
        <v>16977158.030000001</v>
      </c>
      <c r="I887" s="4">
        <v>10747158.030000001</v>
      </c>
      <c r="J887" s="4">
        <v>5982.1500000000005</v>
      </c>
      <c r="K887" s="4">
        <v>0</v>
      </c>
      <c r="L887" s="4">
        <v>0</v>
      </c>
      <c r="M887" s="4">
        <v>5927.18</v>
      </c>
      <c r="N887" s="4">
        <v>54.969999999999985</v>
      </c>
      <c r="O887" s="3" t="s">
        <v>461</v>
      </c>
    </row>
    <row r="888" spans="1:15" x14ac:dyDescent="0.3">
      <c r="A888" s="3" t="s">
        <v>222</v>
      </c>
      <c r="B888" s="3" t="s">
        <v>223</v>
      </c>
      <c r="C888" s="3" t="s">
        <v>217</v>
      </c>
      <c r="D888" s="3" t="s">
        <v>16</v>
      </c>
      <c r="E888" s="3">
        <v>1140245</v>
      </c>
      <c r="F888" s="8" t="s">
        <v>12</v>
      </c>
      <c r="G888" s="3" t="s">
        <v>22</v>
      </c>
      <c r="H888" s="4">
        <v>16977158.030000001</v>
      </c>
      <c r="I888" s="4">
        <v>10747158.030000001</v>
      </c>
      <c r="J888" s="4">
        <v>984.67</v>
      </c>
      <c r="K888" s="4">
        <v>0</v>
      </c>
      <c r="L888" s="4">
        <v>0</v>
      </c>
      <c r="M888" s="4">
        <v>984.67</v>
      </c>
      <c r="N888" s="4">
        <v>0</v>
      </c>
      <c r="O888" s="3" t="s">
        <v>461</v>
      </c>
    </row>
    <row r="889" spans="1:15" x14ac:dyDescent="0.3">
      <c r="A889" s="3" t="s">
        <v>222</v>
      </c>
      <c r="B889" s="3" t="s">
        <v>223</v>
      </c>
      <c r="C889" s="3" t="s">
        <v>217</v>
      </c>
      <c r="D889" s="3" t="s">
        <v>16</v>
      </c>
      <c r="E889" s="3">
        <v>1140307</v>
      </c>
      <c r="F889" s="8" t="s">
        <v>12</v>
      </c>
      <c r="G889" s="3" t="s">
        <v>22</v>
      </c>
      <c r="H889" s="4">
        <v>16977158.030000001</v>
      </c>
      <c r="I889" s="4">
        <v>10747158.030000001</v>
      </c>
      <c r="J889" s="4">
        <v>720.93999999999994</v>
      </c>
      <c r="K889" s="4">
        <v>0</v>
      </c>
      <c r="L889" s="4">
        <v>0</v>
      </c>
      <c r="M889" s="4">
        <v>697.65</v>
      </c>
      <c r="N889" s="4">
        <v>23.289999999999992</v>
      </c>
      <c r="O889" s="3" t="s">
        <v>461</v>
      </c>
    </row>
    <row r="890" spans="1:15" x14ac:dyDescent="0.3">
      <c r="A890" s="3" t="s">
        <v>222</v>
      </c>
      <c r="B890" s="3" t="s">
        <v>223</v>
      </c>
      <c r="C890" s="3" t="s">
        <v>410</v>
      </c>
      <c r="D890" s="3" t="s">
        <v>16</v>
      </c>
      <c r="E890" s="3">
        <v>3020481</v>
      </c>
      <c r="F890" s="8" t="s">
        <v>12</v>
      </c>
      <c r="G890" s="3" t="s">
        <v>22</v>
      </c>
      <c r="H890" s="4">
        <v>16977158.030000001</v>
      </c>
      <c r="I890" s="4">
        <v>10747158.030000001</v>
      </c>
      <c r="J890" s="4">
        <v>2674.7300000000005</v>
      </c>
      <c r="K890" s="4">
        <v>0</v>
      </c>
      <c r="L890" s="4">
        <v>0</v>
      </c>
      <c r="M890" s="4">
        <v>2640.5800000000004</v>
      </c>
      <c r="N890" s="4">
        <v>34.149999999999991</v>
      </c>
      <c r="O890" s="3" t="s">
        <v>461</v>
      </c>
    </row>
    <row r="891" spans="1:15" x14ac:dyDescent="0.3">
      <c r="A891" s="3" t="s">
        <v>222</v>
      </c>
      <c r="B891" s="3" t="s">
        <v>223</v>
      </c>
      <c r="C891" s="3" t="s">
        <v>142</v>
      </c>
      <c r="D891" s="3" t="s">
        <v>16</v>
      </c>
      <c r="E891" s="3">
        <v>3022191</v>
      </c>
      <c r="F891" s="8" t="s">
        <v>12</v>
      </c>
      <c r="G891" s="3" t="s">
        <v>22</v>
      </c>
      <c r="H891" s="4">
        <v>16977158.030000001</v>
      </c>
      <c r="I891" s="4">
        <v>10747158.030000001</v>
      </c>
      <c r="J891" s="4">
        <v>693.6</v>
      </c>
      <c r="K891" s="4">
        <v>0</v>
      </c>
      <c r="L891" s="4">
        <v>0</v>
      </c>
      <c r="M891" s="4">
        <v>647.06000000000006</v>
      </c>
      <c r="N891" s="4">
        <v>46.539999999999992</v>
      </c>
      <c r="O891" s="3" t="s">
        <v>461</v>
      </c>
    </row>
    <row r="892" spans="1:15" x14ac:dyDescent="0.3">
      <c r="A892" s="3" t="s">
        <v>222</v>
      </c>
      <c r="B892" s="3" t="s">
        <v>223</v>
      </c>
      <c r="C892" s="3" t="s">
        <v>142</v>
      </c>
      <c r="D892" s="3" t="s">
        <v>16</v>
      </c>
      <c r="E892" s="3">
        <v>3541473</v>
      </c>
      <c r="F892" s="8" t="s">
        <v>12</v>
      </c>
      <c r="G892" s="3" t="s">
        <v>22</v>
      </c>
      <c r="H892" s="4">
        <v>16977158.030000001</v>
      </c>
      <c r="I892" s="4">
        <v>10747158.030000001</v>
      </c>
      <c r="J892" s="4">
        <v>2206.7300000000005</v>
      </c>
      <c r="K892" s="4">
        <v>0</v>
      </c>
      <c r="L892" s="4">
        <v>0</v>
      </c>
      <c r="M892" s="4">
        <v>2029.5100000000002</v>
      </c>
      <c r="N892" s="4">
        <v>177.22000000000008</v>
      </c>
      <c r="O892" s="3" t="s">
        <v>461</v>
      </c>
    </row>
    <row r="893" spans="1:15" x14ac:dyDescent="0.3">
      <c r="A893" s="3" t="s">
        <v>222</v>
      </c>
      <c r="B893" s="3" t="s">
        <v>223</v>
      </c>
      <c r="C893" s="3" t="s">
        <v>142</v>
      </c>
      <c r="D893" s="3" t="s">
        <v>16</v>
      </c>
      <c r="E893" s="3">
        <v>3022192</v>
      </c>
      <c r="F893" s="8" t="s">
        <v>12</v>
      </c>
      <c r="G893" s="3" t="s">
        <v>22</v>
      </c>
      <c r="H893" s="4">
        <v>16977158.030000001</v>
      </c>
      <c r="I893" s="4">
        <v>10747158.030000001</v>
      </c>
      <c r="J893" s="4">
        <v>1314.6000000000001</v>
      </c>
      <c r="K893" s="4">
        <v>0</v>
      </c>
      <c r="L893" s="4">
        <v>0</v>
      </c>
      <c r="M893" s="4">
        <v>103.78999999999999</v>
      </c>
      <c r="N893" s="4">
        <v>1210.8100000000002</v>
      </c>
      <c r="O893" s="3" t="s">
        <v>461</v>
      </c>
    </row>
    <row r="894" spans="1:15" x14ac:dyDescent="0.3">
      <c r="A894" s="3" t="s">
        <v>222</v>
      </c>
      <c r="B894" s="3" t="s">
        <v>223</v>
      </c>
      <c r="C894" s="3" t="s">
        <v>142</v>
      </c>
      <c r="D894" s="3" t="s">
        <v>16</v>
      </c>
      <c r="E894" s="3">
        <v>3020485</v>
      </c>
      <c r="F894" s="8" t="s">
        <v>12</v>
      </c>
      <c r="G894" s="3" t="s">
        <v>22</v>
      </c>
      <c r="H894" s="4">
        <v>16977158.030000001</v>
      </c>
      <c r="I894" s="4">
        <v>10747158.030000001</v>
      </c>
      <c r="J894" s="4">
        <v>20189.489999999998</v>
      </c>
      <c r="K894" s="4">
        <v>0</v>
      </c>
      <c r="L894" s="4">
        <v>0</v>
      </c>
      <c r="M894" s="4">
        <v>14556.729999999998</v>
      </c>
      <c r="N894" s="4">
        <v>5632.7599999999993</v>
      </c>
      <c r="O894" s="3" t="s">
        <v>461</v>
      </c>
    </row>
    <row r="895" spans="1:15" x14ac:dyDescent="0.3">
      <c r="A895" s="3" t="s">
        <v>222</v>
      </c>
      <c r="B895" s="3" t="s">
        <v>223</v>
      </c>
      <c r="C895" s="3" t="s">
        <v>293</v>
      </c>
      <c r="D895" s="3" t="s">
        <v>16</v>
      </c>
      <c r="E895" s="3">
        <v>3020491</v>
      </c>
      <c r="F895" s="8" t="s">
        <v>12</v>
      </c>
      <c r="G895" s="3" t="s">
        <v>22</v>
      </c>
      <c r="H895" s="4">
        <v>16977158.030000001</v>
      </c>
      <c r="I895" s="4">
        <v>10747158.030000001</v>
      </c>
      <c r="J895" s="4">
        <v>516.05999999999995</v>
      </c>
      <c r="K895" s="4">
        <v>0</v>
      </c>
      <c r="L895" s="4">
        <v>0</v>
      </c>
      <c r="M895" s="4">
        <v>516.05999999999995</v>
      </c>
      <c r="N895" s="4">
        <v>0</v>
      </c>
      <c r="O895" s="3" t="s">
        <v>461</v>
      </c>
    </row>
    <row r="896" spans="1:15" x14ac:dyDescent="0.3">
      <c r="A896" s="3" t="s">
        <v>222</v>
      </c>
      <c r="B896" s="3" t="s">
        <v>223</v>
      </c>
      <c r="C896" s="3" t="s">
        <v>128</v>
      </c>
      <c r="D896" s="3" t="s">
        <v>80</v>
      </c>
      <c r="E896" s="3">
        <v>3021975</v>
      </c>
      <c r="F896" s="8" t="s">
        <v>12</v>
      </c>
      <c r="G896" s="3" t="s">
        <v>22</v>
      </c>
      <c r="H896" s="4">
        <v>16977158.030000001</v>
      </c>
      <c r="I896" s="4">
        <v>10747158.030000001</v>
      </c>
      <c r="J896" s="4">
        <v>467.73</v>
      </c>
      <c r="K896" s="4">
        <v>0</v>
      </c>
      <c r="L896" s="4">
        <v>0</v>
      </c>
      <c r="M896" s="4">
        <v>467.73</v>
      </c>
      <c r="N896" s="4">
        <v>0</v>
      </c>
      <c r="O896" s="3" t="s">
        <v>461</v>
      </c>
    </row>
    <row r="897" spans="1:15" x14ac:dyDescent="0.3">
      <c r="A897" s="3" t="s">
        <v>222</v>
      </c>
      <c r="B897" s="3" t="s">
        <v>223</v>
      </c>
      <c r="C897" s="3" t="s">
        <v>128</v>
      </c>
      <c r="D897" s="3" t="s">
        <v>16</v>
      </c>
      <c r="E897" s="3">
        <v>1140321</v>
      </c>
      <c r="F897" s="8" t="s">
        <v>12</v>
      </c>
      <c r="G897" s="3" t="s">
        <v>22</v>
      </c>
      <c r="H897" s="4">
        <v>16977158.030000001</v>
      </c>
      <c r="I897" s="4">
        <v>10747158.030000001</v>
      </c>
      <c r="J897" s="4">
        <v>376.78</v>
      </c>
      <c r="K897" s="4">
        <v>0</v>
      </c>
      <c r="L897" s="4">
        <v>0</v>
      </c>
      <c r="M897" s="4">
        <v>376.78</v>
      </c>
      <c r="N897" s="4">
        <v>0</v>
      </c>
      <c r="O897" s="3" t="s">
        <v>461</v>
      </c>
    </row>
    <row r="898" spans="1:15" x14ac:dyDescent="0.3">
      <c r="A898" s="3" t="s">
        <v>222</v>
      </c>
      <c r="B898" s="3" t="s">
        <v>223</v>
      </c>
      <c r="C898" s="3" t="s">
        <v>128</v>
      </c>
      <c r="D898" s="3" t="s">
        <v>16</v>
      </c>
      <c r="E898" s="3">
        <v>3020493</v>
      </c>
      <c r="F898" s="8" t="s">
        <v>12</v>
      </c>
      <c r="G898" s="3" t="s">
        <v>22</v>
      </c>
      <c r="H898" s="4">
        <v>16977158.030000001</v>
      </c>
      <c r="I898" s="4">
        <v>10747158.030000001</v>
      </c>
      <c r="J898" s="4">
        <v>578.91</v>
      </c>
      <c r="K898" s="4">
        <v>0</v>
      </c>
      <c r="L898" s="4">
        <v>0</v>
      </c>
      <c r="M898" s="4">
        <v>578.91</v>
      </c>
      <c r="N898" s="4">
        <v>0</v>
      </c>
      <c r="O898" s="3" t="s">
        <v>461</v>
      </c>
    </row>
    <row r="899" spans="1:15" x14ac:dyDescent="0.3">
      <c r="A899" s="3" t="s">
        <v>222</v>
      </c>
      <c r="B899" s="3" t="s">
        <v>223</v>
      </c>
      <c r="C899" s="3" t="s">
        <v>128</v>
      </c>
      <c r="D899" s="3" t="s">
        <v>16</v>
      </c>
      <c r="E899" s="3">
        <v>3022230</v>
      </c>
      <c r="F899" s="8" t="s">
        <v>12</v>
      </c>
      <c r="G899" s="3" t="s">
        <v>22</v>
      </c>
      <c r="H899" s="4">
        <v>16977158.030000001</v>
      </c>
      <c r="I899" s="4">
        <v>10747158.030000001</v>
      </c>
      <c r="J899" s="4">
        <v>3396.45</v>
      </c>
      <c r="K899" s="4">
        <v>0</v>
      </c>
      <c r="L899" s="4">
        <v>0</v>
      </c>
      <c r="M899" s="4">
        <v>3396.45</v>
      </c>
      <c r="N899" s="4">
        <v>0</v>
      </c>
      <c r="O899" s="3" t="s">
        <v>461</v>
      </c>
    </row>
    <row r="900" spans="1:15" x14ac:dyDescent="0.3">
      <c r="A900" s="3" t="s">
        <v>222</v>
      </c>
      <c r="B900" s="3" t="s">
        <v>223</v>
      </c>
      <c r="C900" s="3" t="s">
        <v>237</v>
      </c>
      <c r="D900" s="3" t="s">
        <v>80</v>
      </c>
      <c r="E900" s="3">
        <v>3021883</v>
      </c>
      <c r="F900" s="8" t="s">
        <v>12</v>
      </c>
      <c r="G900" s="3" t="s">
        <v>22</v>
      </c>
      <c r="H900" s="4">
        <v>16977158.030000001</v>
      </c>
      <c r="I900" s="4">
        <v>10747158.030000001</v>
      </c>
      <c r="J900" s="4">
        <v>724.69</v>
      </c>
      <c r="K900" s="4">
        <v>0</v>
      </c>
      <c r="L900" s="4">
        <v>0</v>
      </c>
      <c r="M900" s="4">
        <v>0</v>
      </c>
      <c r="N900" s="4">
        <v>724.69</v>
      </c>
      <c r="O900" s="3" t="s">
        <v>461</v>
      </c>
    </row>
    <row r="901" spans="1:15" x14ac:dyDescent="0.3">
      <c r="A901" s="3" t="s">
        <v>222</v>
      </c>
      <c r="B901" s="3" t="s">
        <v>223</v>
      </c>
      <c r="C901" s="3" t="s">
        <v>237</v>
      </c>
      <c r="D901" s="3" t="s">
        <v>80</v>
      </c>
      <c r="E901" s="3">
        <v>3008618</v>
      </c>
      <c r="F901" s="8" t="s">
        <v>12</v>
      </c>
      <c r="G901" s="3" t="s">
        <v>22</v>
      </c>
      <c r="H901" s="4">
        <v>16977158.030000001</v>
      </c>
      <c r="I901" s="4">
        <v>10747158.030000001</v>
      </c>
      <c r="J901" s="4">
        <v>1050</v>
      </c>
      <c r="K901" s="4">
        <v>0</v>
      </c>
      <c r="L901" s="4">
        <v>0</v>
      </c>
      <c r="M901" s="4">
        <v>1050</v>
      </c>
      <c r="N901" s="4">
        <v>0</v>
      </c>
      <c r="O901" s="3" t="s">
        <v>461</v>
      </c>
    </row>
    <row r="902" spans="1:15" x14ac:dyDescent="0.3">
      <c r="A902" s="3" t="s">
        <v>222</v>
      </c>
      <c r="B902" s="3" t="s">
        <v>223</v>
      </c>
      <c r="C902" s="3" t="s">
        <v>237</v>
      </c>
      <c r="D902" s="3" t="s">
        <v>16</v>
      </c>
      <c r="E902" s="3">
        <v>3541476</v>
      </c>
      <c r="F902" s="8" t="s">
        <v>12</v>
      </c>
      <c r="G902" s="3" t="s">
        <v>22</v>
      </c>
      <c r="H902" s="4">
        <v>16977158.030000001</v>
      </c>
      <c r="I902" s="4">
        <v>10747158.030000001</v>
      </c>
      <c r="J902" s="4">
        <v>5026.49</v>
      </c>
      <c r="K902" s="4">
        <v>0</v>
      </c>
      <c r="L902" s="4">
        <v>0</v>
      </c>
      <c r="M902" s="4">
        <v>5026.49</v>
      </c>
      <c r="N902" s="4">
        <v>0</v>
      </c>
      <c r="O902" s="3" t="s">
        <v>461</v>
      </c>
    </row>
    <row r="903" spans="1:15" x14ac:dyDescent="0.3">
      <c r="A903" s="3" t="s">
        <v>222</v>
      </c>
      <c r="B903" s="3" t="s">
        <v>223</v>
      </c>
      <c r="C903" s="3" t="s">
        <v>237</v>
      </c>
      <c r="D903" s="3" t="s">
        <v>80</v>
      </c>
      <c r="E903" s="3">
        <v>3021884</v>
      </c>
      <c r="F903" s="8" t="s">
        <v>12</v>
      </c>
      <c r="G903" s="3" t="s">
        <v>22</v>
      </c>
      <c r="H903" s="4">
        <v>16977158.030000001</v>
      </c>
      <c r="I903" s="4">
        <v>10747158.030000001</v>
      </c>
      <c r="J903" s="4">
        <v>1221.44</v>
      </c>
      <c r="K903" s="4">
        <v>0</v>
      </c>
      <c r="L903" s="4">
        <v>0</v>
      </c>
      <c r="M903" s="4">
        <v>154</v>
      </c>
      <c r="N903" s="4">
        <v>1067.44</v>
      </c>
      <c r="O903" s="3" t="s">
        <v>461</v>
      </c>
    </row>
    <row r="904" spans="1:15" x14ac:dyDescent="0.3">
      <c r="A904" s="3" t="s">
        <v>222</v>
      </c>
      <c r="B904" s="3" t="s">
        <v>223</v>
      </c>
      <c r="C904" s="3" t="s">
        <v>237</v>
      </c>
      <c r="D904" s="3" t="s">
        <v>16</v>
      </c>
      <c r="E904" s="3">
        <v>3022116</v>
      </c>
      <c r="F904" s="8" t="s">
        <v>12</v>
      </c>
      <c r="G904" s="3" t="s">
        <v>22</v>
      </c>
      <c r="H904" s="4">
        <v>16977158.030000001</v>
      </c>
      <c r="I904" s="4">
        <v>10747158.030000001</v>
      </c>
      <c r="J904" s="4">
        <v>2927.4</v>
      </c>
      <c r="K904" s="4">
        <v>0</v>
      </c>
      <c r="L904" s="4">
        <v>0</v>
      </c>
      <c r="M904" s="4">
        <v>0</v>
      </c>
      <c r="N904" s="4">
        <v>2927.4</v>
      </c>
      <c r="O904" s="3" t="s">
        <v>461</v>
      </c>
    </row>
    <row r="905" spans="1:15" x14ac:dyDescent="0.3">
      <c r="A905" s="3" t="s">
        <v>222</v>
      </c>
      <c r="B905" s="3" t="s">
        <v>223</v>
      </c>
      <c r="C905" s="3" t="s">
        <v>237</v>
      </c>
      <c r="D905" s="3" t="s">
        <v>16</v>
      </c>
      <c r="E905" s="3">
        <v>3022117</v>
      </c>
      <c r="F905" s="8" t="s">
        <v>12</v>
      </c>
      <c r="G905" s="3" t="s">
        <v>22</v>
      </c>
      <c r="H905" s="4">
        <v>16977158.030000001</v>
      </c>
      <c r="I905" s="4">
        <v>10747158.030000001</v>
      </c>
      <c r="J905" s="4">
        <v>1740.7</v>
      </c>
      <c r="K905" s="4">
        <v>0</v>
      </c>
      <c r="L905" s="4">
        <v>0</v>
      </c>
      <c r="M905" s="4">
        <v>0</v>
      </c>
      <c r="N905" s="4">
        <v>1740.7</v>
      </c>
      <c r="O905" s="3" t="s">
        <v>461</v>
      </c>
    </row>
    <row r="906" spans="1:15" x14ac:dyDescent="0.3">
      <c r="A906" s="3" t="s">
        <v>222</v>
      </c>
      <c r="B906" s="3" t="s">
        <v>223</v>
      </c>
      <c r="C906" s="3" t="s">
        <v>200</v>
      </c>
      <c r="D906" s="3" t="s">
        <v>80</v>
      </c>
      <c r="E906" s="3">
        <v>3021885</v>
      </c>
      <c r="F906" s="8" t="s">
        <v>12</v>
      </c>
      <c r="G906" s="3" t="s">
        <v>22</v>
      </c>
      <c r="H906" s="4">
        <v>16977158.030000001</v>
      </c>
      <c r="I906" s="4">
        <v>10747158.030000001</v>
      </c>
      <c r="J906" s="4">
        <v>8278.64</v>
      </c>
      <c r="K906" s="4">
        <v>0</v>
      </c>
      <c r="L906" s="4">
        <v>0</v>
      </c>
      <c r="M906" s="4">
        <v>0</v>
      </c>
      <c r="N906" s="4">
        <v>8278.64</v>
      </c>
      <c r="O906" s="3" t="s">
        <v>461</v>
      </c>
    </row>
    <row r="907" spans="1:15" x14ac:dyDescent="0.3">
      <c r="A907" s="3" t="s">
        <v>222</v>
      </c>
      <c r="B907" s="3" t="s">
        <v>223</v>
      </c>
      <c r="C907" s="3" t="s">
        <v>200</v>
      </c>
      <c r="D907" s="3" t="s">
        <v>14</v>
      </c>
      <c r="E907" s="3">
        <v>3022381</v>
      </c>
      <c r="F907" s="8" t="s">
        <v>12</v>
      </c>
      <c r="G907" s="3" t="s">
        <v>22</v>
      </c>
      <c r="H907" s="4">
        <v>16977158.030000001</v>
      </c>
      <c r="I907" s="4">
        <v>10747158.030000001</v>
      </c>
      <c r="J907" s="4">
        <v>3376.8</v>
      </c>
      <c r="K907" s="4">
        <v>0</v>
      </c>
      <c r="L907" s="4">
        <v>0</v>
      </c>
      <c r="M907" s="4">
        <v>3376.8</v>
      </c>
      <c r="N907" s="4">
        <v>0</v>
      </c>
      <c r="O907" s="3" t="s">
        <v>461</v>
      </c>
    </row>
    <row r="908" spans="1:15" x14ac:dyDescent="0.3">
      <c r="A908" s="3" t="s">
        <v>222</v>
      </c>
      <c r="B908" s="3" t="s">
        <v>223</v>
      </c>
      <c r="C908" s="3" t="s">
        <v>200</v>
      </c>
      <c r="D908" s="3" t="s">
        <v>14</v>
      </c>
      <c r="E908" s="3">
        <v>3021843</v>
      </c>
      <c r="F908" s="8" t="s">
        <v>12</v>
      </c>
      <c r="G908" s="3" t="s">
        <v>22</v>
      </c>
      <c r="H908" s="4">
        <v>16977158.030000001</v>
      </c>
      <c r="I908" s="4">
        <v>10747158.030000001</v>
      </c>
      <c r="J908" s="4">
        <v>2529.71</v>
      </c>
      <c r="K908" s="4">
        <v>0</v>
      </c>
      <c r="L908" s="4">
        <v>0</v>
      </c>
      <c r="M908" s="4">
        <v>0</v>
      </c>
      <c r="N908" s="4">
        <v>2529.71</v>
      </c>
      <c r="O908" s="3" t="s">
        <v>461</v>
      </c>
    </row>
    <row r="909" spans="1:15" x14ac:dyDescent="0.3">
      <c r="A909" s="3" t="s">
        <v>222</v>
      </c>
      <c r="B909" s="3" t="s">
        <v>223</v>
      </c>
      <c r="C909" s="3" t="s">
        <v>200</v>
      </c>
      <c r="D909" s="3" t="s">
        <v>15</v>
      </c>
      <c r="E909" s="3">
        <v>3020601</v>
      </c>
      <c r="F909" s="8" t="s">
        <v>12</v>
      </c>
      <c r="G909" s="3" t="s">
        <v>22</v>
      </c>
      <c r="H909" s="4">
        <v>16977158.030000001</v>
      </c>
      <c r="I909" s="4">
        <v>10747158.030000001</v>
      </c>
      <c r="J909" s="4">
        <v>9377.1400000000012</v>
      </c>
      <c r="K909" s="4">
        <v>0</v>
      </c>
      <c r="L909" s="4">
        <v>0</v>
      </c>
      <c r="M909" s="4">
        <v>9265.7200000000012</v>
      </c>
      <c r="N909" s="4">
        <v>111.42</v>
      </c>
      <c r="O909" s="3" t="s">
        <v>461</v>
      </c>
    </row>
    <row r="910" spans="1:15" x14ac:dyDescent="0.3">
      <c r="A910" s="3" t="s">
        <v>222</v>
      </c>
      <c r="B910" s="3" t="s">
        <v>223</v>
      </c>
      <c r="C910" s="3" t="s">
        <v>56</v>
      </c>
      <c r="D910" s="3" t="s">
        <v>80</v>
      </c>
      <c r="E910" s="3">
        <v>3021886</v>
      </c>
      <c r="F910" s="8" t="s">
        <v>12</v>
      </c>
      <c r="G910" s="3" t="s">
        <v>22</v>
      </c>
      <c r="H910" s="4">
        <v>16977158.030000001</v>
      </c>
      <c r="I910" s="4">
        <v>10747158.030000001</v>
      </c>
      <c r="J910" s="4">
        <v>1470</v>
      </c>
      <c r="K910" s="4">
        <v>0</v>
      </c>
      <c r="L910" s="4">
        <v>0</v>
      </c>
      <c r="M910" s="4">
        <v>1470</v>
      </c>
      <c r="N910" s="4">
        <v>0</v>
      </c>
      <c r="O910" s="3" t="s">
        <v>461</v>
      </c>
    </row>
    <row r="911" spans="1:15" x14ac:dyDescent="0.3">
      <c r="A911" s="3" t="s">
        <v>222</v>
      </c>
      <c r="B911" s="3" t="s">
        <v>223</v>
      </c>
      <c r="C911" s="3" t="s">
        <v>51</v>
      </c>
      <c r="D911" s="3" t="s">
        <v>16</v>
      </c>
      <c r="E911" s="3">
        <v>3022118</v>
      </c>
      <c r="F911" s="8" t="s">
        <v>12</v>
      </c>
      <c r="G911" s="3" t="s">
        <v>22</v>
      </c>
      <c r="H911" s="4">
        <v>16977158.030000001</v>
      </c>
      <c r="I911" s="4">
        <v>10747158.030000001</v>
      </c>
      <c r="J911" s="4">
        <v>1866.35</v>
      </c>
      <c r="K911" s="4">
        <v>0</v>
      </c>
      <c r="L911" s="4">
        <v>0</v>
      </c>
      <c r="M911" s="4">
        <v>0</v>
      </c>
      <c r="N911" s="4">
        <v>1866.35</v>
      </c>
      <c r="O911" s="3" t="s">
        <v>461</v>
      </c>
    </row>
    <row r="912" spans="1:15" x14ac:dyDescent="0.3">
      <c r="A912" s="3" t="s">
        <v>222</v>
      </c>
      <c r="B912" s="3" t="s">
        <v>223</v>
      </c>
      <c r="C912" s="3" t="s">
        <v>51</v>
      </c>
      <c r="D912" s="3" t="s">
        <v>16</v>
      </c>
      <c r="E912" s="3">
        <v>3022122</v>
      </c>
      <c r="F912" s="8" t="s">
        <v>12</v>
      </c>
      <c r="G912" s="3" t="s">
        <v>22</v>
      </c>
      <c r="H912" s="4">
        <v>16977158.030000001</v>
      </c>
      <c r="I912" s="4">
        <v>10747158.030000001</v>
      </c>
      <c r="J912" s="4">
        <v>3387.67</v>
      </c>
      <c r="K912" s="4">
        <v>0</v>
      </c>
      <c r="L912" s="4">
        <v>0</v>
      </c>
      <c r="M912" s="4">
        <v>0</v>
      </c>
      <c r="N912" s="4">
        <v>3387.67</v>
      </c>
      <c r="O912" s="3" t="s">
        <v>461</v>
      </c>
    </row>
    <row r="913" spans="1:15" x14ac:dyDescent="0.3">
      <c r="A913" s="3" t="s">
        <v>222</v>
      </c>
      <c r="B913" s="3" t="s">
        <v>223</v>
      </c>
      <c r="C913" s="3" t="s">
        <v>61</v>
      </c>
      <c r="D913" s="3" t="s">
        <v>80</v>
      </c>
      <c r="E913" s="3">
        <v>3021876</v>
      </c>
      <c r="F913" s="8" t="s">
        <v>12</v>
      </c>
      <c r="G913" s="3" t="s">
        <v>22</v>
      </c>
      <c r="H913" s="4">
        <v>16977158.030000001</v>
      </c>
      <c r="I913" s="4">
        <v>10747158.030000001</v>
      </c>
      <c r="J913" s="4">
        <v>639.75</v>
      </c>
      <c r="K913" s="4">
        <v>0</v>
      </c>
      <c r="L913" s="4">
        <v>0</v>
      </c>
      <c r="M913" s="4">
        <v>0</v>
      </c>
      <c r="N913" s="4">
        <v>639.75</v>
      </c>
      <c r="O913" s="3" t="s">
        <v>461</v>
      </c>
    </row>
    <row r="914" spans="1:15" x14ac:dyDescent="0.3">
      <c r="A914" s="3" t="s">
        <v>222</v>
      </c>
      <c r="B914" s="3" t="s">
        <v>223</v>
      </c>
      <c r="C914" s="3" t="s">
        <v>61</v>
      </c>
      <c r="D914" s="3" t="s">
        <v>15</v>
      </c>
      <c r="E914" s="3">
        <v>3021978</v>
      </c>
      <c r="F914" s="8" t="s">
        <v>12</v>
      </c>
      <c r="G914" s="3" t="s">
        <v>22</v>
      </c>
      <c r="H914" s="4">
        <v>16977158.030000001</v>
      </c>
      <c r="I914" s="4">
        <v>10747158.030000001</v>
      </c>
      <c r="J914" s="4">
        <v>1058.3699999999999</v>
      </c>
      <c r="K914" s="4">
        <v>0</v>
      </c>
      <c r="L914" s="4">
        <v>0</v>
      </c>
      <c r="M914" s="4">
        <v>0</v>
      </c>
      <c r="N914" s="4">
        <v>1058.3699999999999</v>
      </c>
      <c r="O914" s="3" t="s">
        <v>461</v>
      </c>
    </row>
    <row r="915" spans="1:15" x14ac:dyDescent="0.3">
      <c r="A915" s="3" t="s">
        <v>222</v>
      </c>
      <c r="B915" s="3" t="s">
        <v>223</v>
      </c>
      <c r="C915" s="3" t="s">
        <v>61</v>
      </c>
      <c r="D915" s="3" t="s">
        <v>16</v>
      </c>
      <c r="E915" s="3">
        <v>3021133</v>
      </c>
      <c r="F915" s="8" t="s">
        <v>12</v>
      </c>
      <c r="G915" s="3" t="s">
        <v>22</v>
      </c>
      <c r="H915" s="4">
        <v>16977158.030000001</v>
      </c>
      <c r="I915" s="4">
        <v>10747158.030000001</v>
      </c>
      <c r="J915" s="4">
        <v>701.48</v>
      </c>
      <c r="K915" s="4">
        <v>0</v>
      </c>
      <c r="L915" s="4">
        <v>0</v>
      </c>
      <c r="M915" s="4">
        <v>0</v>
      </c>
      <c r="N915" s="4">
        <v>701.48</v>
      </c>
      <c r="O915" s="3" t="s">
        <v>461</v>
      </c>
    </row>
    <row r="916" spans="1:15" x14ac:dyDescent="0.3">
      <c r="A916" s="3" t="s">
        <v>222</v>
      </c>
      <c r="B916" s="3" t="s">
        <v>223</v>
      </c>
      <c r="C916" s="3" t="s">
        <v>61</v>
      </c>
      <c r="D916" s="3" t="s">
        <v>16</v>
      </c>
      <c r="E916" s="3">
        <v>3008888</v>
      </c>
      <c r="F916" s="8" t="s">
        <v>12</v>
      </c>
      <c r="G916" s="3" t="s">
        <v>22</v>
      </c>
      <c r="H916" s="4">
        <v>16977158.030000001</v>
      </c>
      <c r="I916" s="4">
        <v>10747158.030000001</v>
      </c>
      <c r="J916" s="4">
        <v>1024.73</v>
      </c>
      <c r="K916" s="4">
        <v>0</v>
      </c>
      <c r="L916" s="4">
        <v>0</v>
      </c>
      <c r="M916" s="4">
        <v>0</v>
      </c>
      <c r="N916" s="4">
        <v>1024.73</v>
      </c>
      <c r="O916" s="3" t="s">
        <v>461</v>
      </c>
    </row>
    <row r="917" spans="1:15" x14ac:dyDescent="0.3">
      <c r="A917" s="3" t="s">
        <v>222</v>
      </c>
      <c r="B917" s="3" t="s">
        <v>223</v>
      </c>
      <c r="C917" s="3" t="s">
        <v>27</v>
      </c>
      <c r="D917" s="3" t="s">
        <v>16</v>
      </c>
      <c r="E917" s="3">
        <v>3020672</v>
      </c>
      <c r="F917" s="8" t="s">
        <v>12</v>
      </c>
      <c r="G917" s="3" t="s">
        <v>22</v>
      </c>
      <c r="H917" s="4">
        <v>16977158.030000001</v>
      </c>
      <c r="I917" s="4">
        <v>10747158.030000001</v>
      </c>
      <c r="J917" s="4">
        <v>956.94</v>
      </c>
      <c r="K917" s="4">
        <v>0</v>
      </c>
      <c r="L917" s="4">
        <v>0</v>
      </c>
      <c r="M917" s="4">
        <v>0</v>
      </c>
      <c r="N917" s="4">
        <v>956.94</v>
      </c>
      <c r="O917" s="3" t="s">
        <v>461</v>
      </c>
    </row>
    <row r="918" spans="1:15" x14ac:dyDescent="0.3">
      <c r="A918" s="3" t="s">
        <v>222</v>
      </c>
      <c r="B918" s="3" t="s">
        <v>223</v>
      </c>
      <c r="C918" s="3" t="s">
        <v>71</v>
      </c>
      <c r="D918" s="3" t="s">
        <v>16</v>
      </c>
      <c r="E918" s="3">
        <v>3021272</v>
      </c>
      <c r="F918" s="8" t="s">
        <v>12</v>
      </c>
      <c r="G918" s="3" t="s">
        <v>22</v>
      </c>
      <c r="H918" s="4">
        <v>16977158.030000001</v>
      </c>
      <c r="I918" s="4">
        <v>10747158.030000001</v>
      </c>
      <c r="J918" s="4">
        <v>3199.63</v>
      </c>
      <c r="K918" s="4">
        <v>0</v>
      </c>
      <c r="L918" s="4">
        <v>0</v>
      </c>
      <c r="M918" s="4">
        <v>0</v>
      </c>
      <c r="N918" s="4">
        <v>3199.63</v>
      </c>
      <c r="O918" s="3" t="s">
        <v>461</v>
      </c>
    </row>
    <row r="919" spans="1:15" x14ac:dyDescent="0.3">
      <c r="A919" s="3" t="s">
        <v>222</v>
      </c>
      <c r="B919" s="3" t="s">
        <v>223</v>
      </c>
      <c r="C919" s="3" t="s">
        <v>481</v>
      </c>
      <c r="D919" s="3" t="s">
        <v>80</v>
      </c>
      <c r="E919" s="3">
        <v>3541457</v>
      </c>
      <c r="F919" s="8" t="s">
        <v>12</v>
      </c>
      <c r="G919" s="3" t="s">
        <v>22</v>
      </c>
      <c r="H919" s="4">
        <v>16977158.030000001</v>
      </c>
      <c r="I919" s="4">
        <v>10747158.030000001</v>
      </c>
      <c r="J919" s="4">
        <v>2530.11</v>
      </c>
      <c r="K919" s="4">
        <v>0</v>
      </c>
      <c r="L919" s="4">
        <v>0</v>
      </c>
      <c r="M919" s="4">
        <v>0</v>
      </c>
      <c r="N919" s="4">
        <v>2530.11</v>
      </c>
      <c r="O919" s="3" t="s">
        <v>461</v>
      </c>
    </row>
    <row r="920" spans="1:15" x14ac:dyDescent="0.3">
      <c r="A920" s="3" t="s">
        <v>222</v>
      </c>
      <c r="B920" s="3" t="s">
        <v>223</v>
      </c>
      <c r="C920" s="3" t="s">
        <v>242</v>
      </c>
      <c r="D920" s="3" t="s">
        <v>80</v>
      </c>
      <c r="E920" s="3">
        <v>3021887</v>
      </c>
      <c r="F920" s="8" t="s">
        <v>12</v>
      </c>
      <c r="G920" s="3" t="s">
        <v>22</v>
      </c>
      <c r="H920" s="4">
        <v>16977158.030000001</v>
      </c>
      <c r="I920" s="4">
        <v>10747158.030000001</v>
      </c>
      <c r="J920" s="4">
        <v>4236.01</v>
      </c>
      <c r="K920" s="4">
        <v>0</v>
      </c>
      <c r="L920" s="4">
        <v>0</v>
      </c>
      <c r="M920" s="4">
        <v>0</v>
      </c>
      <c r="N920" s="4">
        <v>4236.01</v>
      </c>
      <c r="O920" s="3" t="s">
        <v>461</v>
      </c>
    </row>
    <row r="921" spans="1:15" x14ac:dyDescent="0.3">
      <c r="A921" s="3" t="s">
        <v>222</v>
      </c>
      <c r="B921" s="3" t="s">
        <v>223</v>
      </c>
      <c r="C921" s="3" t="s">
        <v>44</v>
      </c>
      <c r="D921" s="3" t="s">
        <v>80</v>
      </c>
      <c r="E921" s="3">
        <v>3020573</v>
      </c>
      <c r="F921" s="8" t="s">
        <v>12</v>
      </c>
      <c r="G921" s="3" t="s">
        <v>22</v>
      </c>
      <c r="H921" s="4">
        <v>16977158.030000001</v>
      </c>
      <c r="I921" s="4">
        <v>10747158.030000001</v>
      </c>
      <c r="J921" s="4">
        <v>1788.23</v>
      </c>
      <c r="K921" s="4">
        <v>0</v>
      </c>
      <c r="L921" s="4">
        <v>0</v>
      </c>
      <c r="M921" s="4">
        <v>21.28</v>
      </c>
      <c r="N921" s="4">
        <v>1766.95</v>
      </c>
      <c r="O921" s="3" t="s">
        <v>461</v>
      </c>
    </row>
    <row r="922" spans="1:15" x14ac:dyDescent="0.3">
      <c r="A922" s="3" t="s">
        <v>222</v>
      </c>
      <c r="B922" s="3" t="s">
        <v>223</v>
      </c>
      <c r="C922" s="3" t="s">
        <v>299</v>
      </c>
      <c r="D922" s="3" t="s">
        <v>80</v>
      </c>
      <c r="E922" s="3">
        <v>3021888</v>
      </c>
      <c r="F922" s="8" t="s">
        <v>12</v>
      </c>
      <c r="G922" s="3" t="s">
        <v>22</v>
      </c>
      <c r="H922" s="4">
        <v>16977158.030000001</v>
      </c>
      <c r="I922" s="4">
        <v>10747158.030000001</v>
      </c>
      <c r="J922" s="4">
        <v>870.35</v>
      </c>
      <c r="K922" s="4">
        <v>0</v>
      </c>
      <c r="L922" s="4">
        <v>0</v>
      </c>
      <c r="M922" s="4">
        <v>0</v>
      </c>
      <c r="N922" s="4">
        <v>870.35</v>
      </c>
      <c r="O922" s="3" t="s">
        <v>461</v>
      </c>
    </row>
    <row r="923" spans="1:15" x14ac:dyDescent="0.3">
      <c r="A923" s="3" t="s">
        <v>222</v>
      </c>
      <c r="B923" s="3" t="s">
        <v>223</v>
      </c>
      <c r="C923" s="3" t="s">
        <v>299</v>
      </c>
      <c r="D923" s="3" t="s">
        <v>16</v>
      </c>
      <c r="E923" s="3">
        <v>3541477</v>
      </c>
      <c r="F923" s="8" t="s">
        <v>12</v>
      </c>
      <c r="G923" s="3" t="s">
        <v>22</v>
      </c>
      <c r="H923" s="4">
        <v>16977158.030000001</v>
      </c>
      <c r="I923" s="4">
        <v>10747158.030000001</v>
      </c>
      <c r="J923" s="4">
        <v>1290.1600000000001</v>
      </c>
      <c r="K923" s="4">
        <v>0</v>
      </c>
      <c r="L923" s="4">
        <v>0</v>
      </c>
      <c r="M923" s="4">
        <v>0</v>
      </c>
      <c r="N923" s="4">
        <v>1290.1600000000001</v>
      </c>
      <c r="O923" s="3" t="s">
        <v>461</v>
      </c>
    </row>
    <row r="924" spans="1:15" x14ac:dyDescent="0.3">
      <c r="A924" s="3" t="s">
        <v>222</v>
      </c>
      <c r="B924" s="3" t="s">
        <v>223</v>
      </c>
      <c r="C924" s="3" t="s">
        <v>299</v>
      </c>
      <c r="D924" s="3" t="s">
        <v>16</v>
      </c>
      <c r="E924" s="3">
        <v>3020697</v>
      </c>
      <c r="F924" s="8" t="s">
        <v>12</v>
      </c>
      <c r="G924" s="3" t="s">
        <v>22</v>
      </c>
      <c r="H924" s="4">
        <v>16977158.030000001</v>
      </c>
      <c r="I924" s="4">
        <v>10747158.030000001</v>
      </c>
      <c r="J924" s="4">
        <v>1165.96</v>
      </c>
      <c r="K924" s="4">
        <v>0</v>
      </c>
      <c r="L924" s="4">
        <v>0</v>
      </c>
      <c r="M924" s="4">
        <v>0</v>
      </c>
      <c r="N924" s="4">
        <v>1165.96</v>
      </c>
      <c r="O924" s="3" t="s">
        <v>461</v>
      </c>
    </row>
    <row r="925" spans="1:15" x14ac:dyDescent="0.3">
      <c r="A925" s="3" t="s">
        <v>222</v>
      </c>
      <c r="B925" s="3" t="s">
        <v>223</v>
      </c>
      <c r="C925" s="3" t="s">
        <v>268</v>
      </c>
      <c r="D925" s="3" t="s">
        <v>80</v>
      </c>
      <c r="E925" s="3">
        <v>3021889</v>
      </c>
      <c r="F925" s="8" t="s">
        <v>12</v>
      </c>
      <c r="G925" s="3" t="s">
        <v>22</v>
      </c>
      <c r="H925" s="4">
        <v>16977158.030000001</v>
      </c>
      <c r="I925" s="4">
        <v>10747158.030000001</v>
      </c>
      <c r="J925" s="4">
        <v>4050</v>
      </c>
      <c r="K925" s="4">
        <v>0</v>
      </c>
      <c r="L925" s="4">
        <v>0</v>
      </c>
      <c r="M925" s="4">
        <v>0</v>
      </c>
      <c r="N925" s="4">
        <v>4050</v>
      </c>
      <c r="O925" s="3" t="s">
        <v>461</v>
      </c>
    </row>
    <row r="926" spans="1:15" x14ac:dyDescent="0.3">
      <c r="A926" s="3" t="s">
        <v>222</v>
      </c>
      <c r="B926" s="3" t="s">
        <v>223</v>
      </c>
      <c r="C926" s="3" t="s">
        <v>268</v>
      </c>
      <c r="D926" s="3" t="s">
        <v>16</v>
      </c>
      <c r="E926" s="3">
        <v>3022124</v>
      </c>
      <c r="F926" s="8" t="s">
        <v>12</v>
      </c>
      <c r="G926" s="3" t="s">
        <v>22</v>
      </c>
      <c r="H926" s="4">
        <v>16977158.030000001</v>
      </c>
      <c r="I926" s="4">
        <v>10747158.030000001</v>
      </c>
      <c r="J926" s="4">
        <v>5027.68</v>
      </c>
      <c r="K926" s="4">
        <v>0</v>
      </c>
      <c r="L926" s="4">
        <v>0</v>
      </c>
      <c r="M926" s="4">
        <v>0</v>
      </c>
      <c r="N926" s="4">
        <v>5027.68</v>
      </c>
      <c r="O926" s="3" t="s">
        <v>461</v>
      </c>
    </row>
    <row r="927" spans="1:15" x14ac:dyDescent="0.3">
      <c r="A927" s="3" t="s">
        <v>222</v>
      </c>
      <c r="B927" s="3" t="s">
        <v>223</v>
      </c>
      <c r="C927" s="3" t="s">
        <v>74</v>
      </c>
      <c r="D927" s="3" t="s">
        <v>16</v>
      </c>
      <c r="E927" s="3">
        <v>3022125</v>
      </c>
      <c r="F927" s="8" t="s">
        <v>12</v>
      </c>
      <c r="G927" s="3" t="s">
        <v>22</v>
      </c>
      <c r="H927" s="4">
        <v>16977158.030000001</v>
      </c>
      <c r="I927" s="4">
        <v>10747158.030000001</v>
      </c>
      <c r="J927" s="4">
        <v>296.14999999999998</v>
      </c>
      <c r="K927" s="4">
        <v>0</v>
      </c>
      <c r="L927" s="4">
        <v>0</v>
      </c>
      <c r="M927" s="4">
        <v>265.02999999999997</v>
      </c>
      <c r="N927" s="4">
        <v>31.119999999999997</v>
      </c>
      <c r="O927" s="3" t="s">
        <v>461</v>
      </c>
    </row>
    <row r="928" spans="1:15" x14ac:dyDescent="0.3">
      <c r="A928" s="3" t="s">
        <v>222</v>
      </c>
      <c r="B928" s="3" t="s">
        <v>223</v>
      </c>
      <c r="C928" s="3" t="s">
        <v>79</v>
      </c>
      <c r="D928" s="3" t="s">
        <v>80</v>
      </c>
      <c r="E928" s="3">
        <v>3021250</v>
      </c>
      <c r="F928" s="8" t="s">
        <v>12</v>
      </c>
      <c r="G928" s="3" t="s">
        <v>22</v>
      </c>
      <c r="H928" s="4">
        <v>16977158.030000001</v>
      </c>
      <c r="I928" s="4">
        <v>10747158.030000001</v>
      </c>
      <c r="J928" s="4">
        <v>2737.5199999999995</v>
      </c>
      <c r="K928" s="4">
        <v>0</v>
      </c>
      <c r="L928" s="4">
        <v>0</v>
      </c>
      <c r="M928" s="4">
        <v>52.1</v>
      </c>
      <c r="N928" s="4">
        <v>2685.4199999999996</v>
      </c>
      <c r="O928" s="3" t="s">
        <v>461</v>
      </c>
    </row>
    <row r="929" spans="1:15" x14ac:dyDescent="0.3">
      <c r="A929" s="3" t="s">
        <v>222</v>
      </c>
      <c r="B929" s="3" t="s">
        <v>223</v>
      </c>
      <c r="C929" s="3" t="s">
        <v>79</v>
      </c>
      <c r="D929" s="3" t="s">
        <v>80</v>
      </c>
      <c r="E929" s="3">
        <v>3008620</v>
      </c>
      <c r="F929" s="8" t="s">
        <v>12</v>
      </c>
      <c r="G929" s="3" t="s">
        <v>22</v>
      </c>
      <c r="H929" s="4">
        <v>16977158.030000001</v>
      </c>
      <c r="I929" s="4">
        <v>10747158.030000001</v>
      </c>
      <c r="J929" s="4">
        <v>11113.33</v>
      </c>
      <c r="K929" s="4">
        <v>0</v>
      </c>
      <c r="L929" s="4">
        <v>0</v>
      </c>
      <c r="M929" s="4">
        <v>3094.1499999999996</v>
      </c>
      <c r="N929" s="4">
        <v>8019.18</v>
      </c>
      <c r="O929" s="3" t="s">
        <v>461</v>
      </c>
    </row>
    <row r="930" spans="1:15" x14ac:dyDescent="0.3">
      <c r="A930" s="3" t="s">
        <v>222</v>
      </c>
      <c r="B930" s="3" t="s">
        <v>223</v>
      </c>
      <c r="C930" s="3" t="s">
        <v>79</v>
      </c>
      <c r="D930" s="3" t="s">
        <v>80</v>
      </c>
      <c r="E930" s="3">
        <v>3008621</v>
      </c>
      <c r="F930" s="8" t="s">
        <v>12</v>
      </c>
      <c r="G930" s="3" t="s">
        <v>22</v>
      </c>
      <c r="H930" s="4">
        <v>16977158.030000001</v>
      </c>
      <c r="I930" s="4">
        <v>10747158.030000001</v>
      </c>
      <c r="J930" s="4">
        <v>2073.5</v>
      </c>
      <c r="K930" s="4">
        <v>0</v>
      </c>
      <c r="L930" s="4">
        <v>0</v>
      </c>
      <c r="M930" s="4">
        <v>1473.07</v>
      </c>
      <c r="N930" s="4">
        <v>600.43000000000006</v>
      </c>
      <c r="O930" s="3" t="s">
        <v>461</v>
      </c>
    </row>
    <row r="931" spans="1:15" x14ac:dyDescent="0.3">
      <c r="A931" s="3" t="s">
        <v>222</v>
      </c>
      <c r="B931" s="3" t="s">
        <v>223</v>
      </c>
      <c r="C931" s="3" t="s">
        <v>79</v>
      </c>
      <c r="D931" s="3" t="s">
        <v>80</v>
      </c>
      <c r="E931" s="3">
        <v>3021880</v>
      </c>
      <c r="F931" s="8" t="s">
        <v>12</v>
      </c>
      <c r="G931" s="3" t="s">
        <v>22</v>
      </c>
      <c r="H931" s="4">
        <v>16977158.030000001</v>
      </c>
      <c r="I931" s="4">
        <v>10747158.030000001</v>
      </c>
      <c r="J931" s="4">
        <v>810.03</v>
      </c>
      <c r="K931" s="4">
        <v>0</v>
      </c>
      <c r="L931" s="4">
        <v>0</v>
      </c>
      <c r="M931" s="4">
        <v>159.19999999999999</v>
      </c>
      <c r="N931" s="4">
        <v>650.83000000000004</v>
      </c>
      <c r="O931" s="3" t="s">
        <v>461</v>
      </c>
    </row>
    <row r="932" spans="1:15" x14ac:dyDescent="0.3">
      <c r="A932" s="3" t="s">
        <v>222</v>
      </c>
      <c r="B932" s="3" t="s">
        <v>223</v>
      </c>
      <c r="C932" s="3" t="s">
        <v>79</v>
      </c>
      <c r="D932" s="3" t="s">
        <v>16</v>
      </c>
      <c r="E932" s="3">
        <v>3008883</v>
      </c>
      <c r="F932" s="8" t="s">
        <v>12</v>
      </c>
      <c r="G932" s="3" t="s">
        <v>22</v>
      </c>
      <c r="H932" s="4">
        <v>16977158.030000001</v>
      </c>
      <c r="I932" s="4">
        <v>10747158.030000001</v>
      </c>
      <c r="J932" s="4">
        <v>9432.2000000000007</v>
      </c>
      <c r="K932" s="4">
        <v>0</v>
      </c>
      <c r="L932" s="4">
        <v>0</v>
      </c>
      <c r="M932" s="4">
        <v>1502.24</v>
      </c>
      <c r="N932" s="4">
        <v>7929.96</v>
      </c>
      <c r="O932" s="3" t="s">
        <v>461</v>
      </c>
    </row>
    <row r="933" spans="1:15" x14ac:dyDescent="0.3">
      <c r="A933" s="3" t="s">
        <v>222</v>
      </c>
      <c r="B933" s="3" t="s">
        <v>223</v>
      </c>
      <c r="C933" s="3" t="s">
        <v>79</v>
      </c>
      <c r="D933" s="3" t="s">
        <v>16</v>
      </c>
      <c r="E933" s="3">
        <v>3008932</v>
      </c>
      <c r="F933" s="8" t="s">
        <v>12</v>
      </c>
      <c r="G933" s="3" t="s">
        <v>22</v>
      </c>
      <c r="H933" s="4">
        <v>16977158.030000001</v>
      </c>
      <c r="I933" s="4">
        <v>10747158.030000001</v>
      </c>
      <c r="J933" s="4">
        <v>9923.9399999999987</v>
      </c>
      <c r="K933" s="4">
        <v>0</v>
      </c>
      <c r="L933" s="4">
        <v>0</v>
      </c>
      <c r="M933" s="4">
        <v>9735.0499999999993</v>
      </c>
      <c r="N933" s="4">
        <v>188.89</v>
      </c>
      <c r="O933" s="3" t="s">
        <v>461</v>
      </c>
    </row>
    <row r="934" spans="1:15" x14ac:dyDescent="0.3">
      <c r="A934" s="3" t="s">
        <v>222</v>
      </c>
      <c r="B934" s="3" t="s">
        <v>223</v>
      </c>
      <c r="C934" s="3" t="s">
        <v>79</v>
      </c>
      <c r="D934" s="3" t="s">
        <v>16</v>
      </c>
      <c r="E934" s="3">
        <v>3022108</v>
      </c>
      <c r="F934" s="8" t="s">
        <v>12</v>
      </c>
      <c r="G934" s="3" t="s">
        <v>22</v>
      </c>
      <c r="H934" s="4">
        <v>16977158.030000001</v>
      </c>
      <c r="I934" s="4">
        <v>10747158.030000001</v>
      </c>
      <c r="J934" s="4">
        <v>681.19999999999993</v>
      </c>
      <c r="K934" s="4">
        <v>0</v>
      </c>
      <c r="L934" s="4">
        <v>0</v>
      </c>
      <c r="M934" s="4">
        <v>649.9</v>
      </c>
      <c r="N934" s="4">
        <v>31.3</v>
      </c>
      <c r="O934" s="3" t="s">
        <v>461</v>
      </c>
    </row>
    <row r="935" spans="1:15" x14ac:dyDescent="0.3">
      <c r="A935" s="3" t="s">
        <v>222</v>
      </c>
      <c r="B935" s="3" t="s">
        <v>223</v>
      </c>
      <c r="C935" s="3" t="s">
        <v>79</v>
      </c>
      <c r="D935" s="3" t="s">
        <v>14</v>
      </c>
      <c r="E935" s="3">
        <v>3021842</v>
      </c>
      <c r="F935" s="8" t="s">
        <v>12</v>
      </c>
      <c r="G935" s="3" t="s">
        <v>22</v>
      </c>
      <c r="H935" s="4">
        <v>16977158.030000001</v>
      </c>
      <c r="I935" s="4">
        <v>10747158.030000001</v>
      </c>
      <c r="J935" s="4">
        <v>1892.87</v>
      </c>
      <c r="K935" s="4">
        <v>0</v>
      </c>
      <c r="L935" s="4">
        <v>0</v>
      </c>
      <c r="M935" s="4">
        <v>0</v>
      </c>
      <c r="N935" s="4">
        <v>1892.87</v>
      </c>
      <c r="O935" s="3" t="s">
        <v>461</v>
      </c>
    </row>
    <row r="936" spans="1:15" x14ac:dyDescent="0.3">
      <c r="A936" s="3" t="s">
        <v>222</v>
      </c>
      <c r="B936" s="3" t="s">
        <v>223</v>
      </c>
      <c r="C936" s="3" t="s">
        <v>79</v>
      </c>
      <c r="D936" s="3" t="s">
        <v>80</v>
      </c>
      <c r="E936" s="3">
        <v>3021881</v>
      </c>
      <c r="F936" s="8" t="s">
        <v>12</v>
      </c>
      <c r="G936" s="3" t="s">
        <v>22</v>
      </c>
      <c r="H936" s="4">
        <v>16977158.030000001</v>
      </c>
      <c r="I936" s="4">
        <v>10747158.030000001</v>
      </c>
      <c r="J936" s="4">
        <v>482.52</v>
      </c>
      <c r="K936" s="4">
        <v>0</v>
      </c>
      <c r="L936" s="4">
        <v>0</v>
      </c>
      <c r="M936" s="4">
        <v>482.52</v>
      </c>
      <c r="N936" s="4">
        <v>0</v>
      </c>
      <c r="O936" s="3" t="s">
        <v>461</v>
      </c>
    </row>
    <row r="937" spans="1:15" x14ac:dyDescent="0.3">
      <c r="A937" s="3" t="s">
        <v>222</v>
      </c>
      <c r="B937" s="3" t="s">
        <v>223</v>
      </c>
      <c r="C937" s="3" t="s">
        <v>79</v>
      </c>
      <c r="D937" s="3" t="s">
        <v>14</v>
      </c>
      <c r="E937" s="3">
        <v>1190999</v>
      </c>
      <c r="F937" s="8" t="s">
        <v>12</v>
      </c>
      <c r="G937" s="3" t="s">
        <v>22</v>
      </c>
      <c r="H937" s="4">
        <v>16977158.030000001</v>
      </c>
      <c r="I937" s="4">
        <v>10747158.030000001</v>
      </c>
      <c r="J937" s="4">
        <v>4873.87</v>
      </c>
      <c r="K937" s="4">
        <v>0</v>
      </c>
      <c r="L937" s="4">
        <v>0</v>
      </c>
      <c r="M937" s="4">
        <v>0</v>
      </c>
      <c r="N937" s="4">
        <v>4873.87</v>
      </c>
      <c r="O937" s="3" t="s">
        <v>461</v>
      </c>
    </row>
    <row r="938" spans="1:15" x14ac:dyDescent="0.3">
      <c r="A938" s="3" t="s">
        <v>222</v>
      </c>
      <c r="B938" s="3" t="s">
        <v>223</v>
      </c>
      <c r="C938" s="3" t="s">
        <v>79</v>
      </c>
      <c r="D938" s="3" t="s">
        <v>11</v>
      </c>
      <c r="E938" s="3">
        <v>1050082</v>
      </c>
      <c r="F938" s="8" t="s">
        <v>12</v>
      </c>
      <c r="G938" s="3" t="s">
        <v>22</v>
      </c>
      <c r="H938" s="4">
        <v>16977158.030000001</v>
      </c>
      <c r="I938" s="4">
        <v>10747158.030000001</v>
      </c>
      <c r="J938" s="4">
        <v>877.58</v>
      </c>
      <c r="K938" s="4">
        <v>0</v>
      </c>
      <c r="L938" s="4">
        <v>0</v>
      </c>
      <c r="M938" s="4">
        <v>0</v>
      </c>
      <c r="N938" s="4">
        <v>877.58</v>
      </c>
      <c r="O938" s="3" t="s">
        <v>461</v>
      </c>
    </row>
    <row r="939" spans="1:15" x14ac:dyDescent="0.3">
      <c r="A939" s="3" t="s">
        <v>222</v>
      </c>
      <c r="B939" s="3" t="s">
        <v>223</v>
      </c>
      <c r="C939" s="3" t="s">
        <v>161</v>
      </c>
      <c r="D939" s="3" t="s">
        <v>80</v>
      </c>
      <c r="E939" s="3">
        <v>3021890</v>
      </c>
      <c r="F939" s="8" t="s">
        <v>12</v>
      </c>
      <c r="G939" s="3" t="s">
        <v>22</v>
      </c>
      <c r="H939" s="4">
        <v>16977158.030000001</v>
      </c>
      <c r="I939" s="4">
        <v>10747158.030000001</v>
      </c>
      <c r="J939" s="4">
        <v>841.2</v>
      </c>
      <c r="K939" s="4">
        <v>0</v>
      </c>
      <c r="L939" s="4">
        <v>0</v>
      </c>
      <c r="M939" s="4">
        <v>0</v>
      </c>
      <c r="N939" s="4">
        <v>841.2</v>
      </c>
      <c r="O939" s="3" t="s">
        <v>461</v>
      </c>
    </row>
    <row r="940" spans="1:15" x14ac:dyDescent="0.3">
      <c r="A940" s="3" t="s">
        <v>222</v>
      </c>
      <c r="B940" s="3" t="s">
        <v>223</v>
      </c>
      <c r="C940" s="3" t="s">
        <v>161</v>
      </c>
      <c r="D940" s="3" t="s">
        <v>15</v>
      </c>
      <c r="E940" s="3">
        <v>1140167</v>
      </c>
      <c r="F940" s="8" t="s">
        <v>12</v>
      </c>
      <c r="G940" s="3" t="s">
        <v>22</v>
      </c>
      <c r="H940" s="4">
        <v>16977158.030000001</v>
      </c>
      <c r="I940" s="4">
        <v>10747158.030000001</v>
      </c>
      <c r="J940" s="4">
        <v>2411.9699999999998</v>
      </c>
      <c r="K940" s="4">
        <v>0</v>
      </c>
      <c r="L940" s="4">
        <v>0</v>
      </c>
      <c r="M940" s="4">
        <v>188.15999999999997</v>
      </c>
      <c r="N940" s="4">
        <v>2223.81</v>
      </c>
      <c r="O940" s="3" t="s">
        <v>461</v>
      </c>
    </row>
    <row r="941" spans="1:15" x14ac:dyDescent="0.3">
      <c r="A941" s="3" t="s">
        <v>222</v>
      </c>
      <c r="B941" s="3" t="s">
        <v>223</v>
      </c>
      <c r="C941" s="3" t="s">
        <v>83</v>
      </c>
      <c r="D941" s="3" t="s">
        <v>80</v>
      </c>
      <c r="E941" s="3">
        <v>3020579</v>
      </c>
      <c r="F941" s="8" t="s">
        <v>12</v>
      </c>
      <c r="G941" s="3" t="s">
        <v>22</v>
      </c>
      <c r="H941" s="4">
        <v>16977158.030000001</v>
      </c>
      <c r="I941" s="4">
        <v>10747158.030000001</v>
      </c>
      <c r="J941" s="4">
        <v>1067.3599999999999</v>
      </c>
      <c r="K941" s="4">
        <v>0</v>
      </c>
      <c r="L941" s="4">
        <v>0</v>
      </c>
      <c r="M941" s="4">
        <v>0</v>
      </c>
      <c r="N941" s="4">
        <v>1067.3599999999999</v>
      </c>
      <c r="O941" s="3" t="s">
        <v>461</v>
      </c>
    </row>
    <row r="942" spans="1:15" x14ac:dyDescent="0.3">
      <c r="A942" s="3" t="s">
        <v>222</v>
      </c>
      <c r="B942" s="3" t="s">
        <v>223</v>
      </c>
      <c r="C942" s="3" t="s">
        <v>83</v>
      </c>
      <c r="D942" s="3" t="s">
        <v>15</v>
      </c>
      <c r="E942" s="3">
        <v>1140163</v>
      </c>
      <c r="F942" s="8" t="s">
        <v>12</v>
      </c>
      <c r="G942" s="3" t="s">
        <v>22</v>
      </c>
      <c r="H942" s="4">
        <v>16977158.030000001</v>
      </c>
      <c r="I942" s="4">
        <v>10747158.030000001</v>
      </c>
      <c r="J942" s="4">
        <v>7847.5400000000009</v>
      </c>
      <c r="K942" s="4">
        <v>0</v>
      </c>
      <c r="L942" s="4">
        <v>0</v>
      </c>
      <c r="M942" s="4">
        <v>1048.1200000000001</v>
      </c>
      <c r="N942" s="4">
        <v>6799.420000000001</v>
      </c>
      <c r="O942" s="3" t="s">
        <v>461</v>
      </c>
    </row>
    <row r="943" spans="1:15" x14ac:dyDescent="0.3">
      <c r="A943" s="3" t="s">
        <v>222</v>
      </c>
      <c r="B943" s="3" t="s">
        <v>223</v>
      </c>
      <c r="C943" s="3" t="s">
        <v>83</v>
      </c>
      <c r="D943" s="3" t="s">
        <v>15</v>
      </c>
      <c r="E943" s="3">
        <v>3020602</v>
      </c>
      <c r="F943" s="8" t="s">
        <v>12</v>
      </c>
      <c r="G943" s="3" t="s">
        <v>22</v>
      </c>
      <c r="H943" s="4">
        <v>16977158.030000001</v>
      </c>
      <c r="I943" s="4">
        <v>10747158.030000001</v>
      </c>
      <c r="J943" s="4">
        <v>1234.56</v>
      </c>
      <c r="K943" s="4">
        <v>0</v>
      </c>
      <c r="L943" s="4">
        <v>0</v>
      </c>
      <c r="M943" s="4">
        <v>0</v>
      </c>
      <c r="N943" s="4">
        <v>1234.56</v>
      </c>
      <c r="O943" s="3" t="s">
        <v>461</v>
      </c>
    </row>
    <row r="944" spans="1:15" x14ac:dyDescent="0.3">
      <c r="A944" s="3" t="s">
        <v>222</v>
      </c>
      <c r="B944" s="3" t="s">
        <v>223</v>
      </c>
      <c r="C944" s="3" t="s">
        <v>149</v>
      </c>
      <c r="D944" s="3" t="s">
        <v>80</v>
      </c>
      <c r="E944" s="3">
        <v>3021891</v>
      </c>
      <c r="F944" s="8" t="s">
        <v>12</v>
      </c>
      <c r="G944" s="3" t="s">
        <v>22</v>
      </c>
      <c r="H944" s="4">
        <v>16977158.030000001</v>
      </c>
      <c r="I944" s="4">
        <v>10747158.030000001</v>
      </c>
      <c r="J944" s="4">
        <v>3135.09</v>
      </c>
      <c r="K944" s="4">
        <v>0</v>
      </c>
      <c r="L944" s="4">
        <v>0</v>
      </c>
      <c r="M944" s="4">
        <v>624</v>
      </c>
      <c r="N944" s="4">
        <v>2511.09</v>
      </c>
      <c r="O944" s="3" t="s">
        <v>461</v>
      </c>
    </row>
    <row r="945" spans="1:15" x14ac:dyDescent="0.3">
      <c r="A945" s="3" t="s">
        <v>222</v>
      </c>
      <c r="B945" s="3" t="s">
        <v>223</v>
      </c>
      <c r="C945" s="3" t="s">
        <v>149</v>
      </c>
      <c r="D945" s="3" t="s">
        <v>80</v>
      </c>
      <c r="E945" s="3">
        <v>3021892</v>
      </c>
      <c r="F945" s="8" t="s">
        <v>12</v>
      </c>
      <c r="G945" s="3" t="s">
        <v>22</v>
      </c>
      <c r="H945" s="4">
        <v>16977158.030000001</v>
      </c>
      <c r="I945" s="4">
        <v>10747158.030000001</v>
      </c>
      <c r="J945" s="4">
        <v>812.82999999999993</v>
      </c>
      <c r="K945" s="4">
        <v>0</v>
      </c>
      <c r="L945" s="4">
        <v>0</v>
      </c>
      <c r="M945" s="4">
        <v>807.17</v>
      </c>
      <c r="N945" s="4">
        <v>5.66</v>
      </c>
      <c r="O945" s="3" t="s">
        <v>461</v>
      </c>
    </row>
    <row r="946" spans="1:15" x14ac:dyDescent="0.3">
      <c r="A946" s="3" t="s">
        <v>222</v>
      </c>
      <c r="B946" s="3" t="s">
        <v>223</v>
      </c>
      <c r="C946" s="3" t="s">
        <v>149</v>
      </c>
      <c r="D946" s="3" t="s">
        <v>80</v>
      </c>
      <c r="E946" s="3">
        <v>3021893</v>
      </c>
      <c r="F946" s="8" t="s">
        <v>12</v>
      </c>
      <c r="G946" s="3" t="s">
        <v>22</v>
      </c>
      <c r="H946" s="4">
        <v>16977158.030000001</v>
      </c>
      <c r="I946" s="4">
        <v>10747158.030000001</v>
      </c>
      <c r="J946" s="4">
        <v>4358.1900000000005</v>
      </c>
      <c r="K946" s="4">
        <v>0</v>
      </c>
      <c r="L946" s="4">
        <v>0</v>
      </c>
      <c r="M946" s="4">
        <v>624</v>
      </c>
      <c r="N946" s="4">
        <v>3734.19</v>
      </c>
      <c r="O946" s="3" t="s">
        <v>461</v>
      </c>
    </row>
    <row r="947" spans="1:15" x14ac:dyDescent="0.3">
      <c r="A947" s="3" t="s">
        <v>222</v>
      </c>
      <c r="B947" s="3" t="s">
        <v>223</v>
      </c>
      <c r="C947" s="3" t="s">
        <v>149</v>
      </c>
      <c r="D947" s="3" t="s">
        <v>80</v>
      </c>
      <c r="E947" s="3">
        <v>3021894</v>
      </c>
      <c r="F947" s="8" t="s">
        <v>12</v>
      </c>
      <c r="G947" s="3" t="s">
        <v>22</v>
      </c>
      <c r="H947" s="4">
        <v>16977158.030000001</v>
      </c>
      <c r="I947" s="4">
        <v>10747158.030000001</v>
      </c>
      <c r="J947" s="4">
        <v>1203.81</v>
      </c>
      <c r="K947" s="4">
        <v>0</v>
      </c>
      <c r="L947" s="4">
        <v>0</v>
      </c>
      <c r="M947" s="4">
        <v>0</v>
      </c>
      <c r="N947" s="4">
        <v>1203.81</v>
      </c>
      <c r="O947" s="3" t="s">
        <v>461</v>
      </c>
    </row>
    <row r="948" spans="1:15" x14ac:dyDescent="0.3">
      <c r="A948" s="3" t="s">
        <v>222</v>
      </c>
      <c r="B948" s="3" t="s">
        <v>223</v>
      </c>
      <c r="C948" s="3" t="s">
        <v>149</v>
      </c>
      <c r="D948" s="3" t="s">
        <v>80</v>
      </c>
      <c r="E948" s="3">
        <v>3021895</v>
      </c>
      <c r="F948" s="8" t="s">
        <v>12</v>
      </c>
      <c r="G948" s="3" t="s">
        <v>22</v>
      </c>
      <c r="H948" s="4">
        <v>16977158.030000001</v>
      </c>
      <c r="I948" s="4">
        <v>10747158.030000001</v>
      </c>
      <c r="J948" s="4">
        <v>3327.17</v>
      </c>
      <c r="K948" s="4">
        <v>0</v>
      </c>
      <c r="L948" s="4">
        <v>0</v>
      </c>
      <c r="M948" s="4">
        <v>0</v>
      </c>
      <c r="N948" s="4">
        <v>3327.17</v>
      </c>
      <c r="O948" s="3" t="s">
        <v>461</v>
      </c>
    </row>
    <row r="949" spans="1:15" x14ac:dyDescent="0.3">
      <c r="A949" s="3" t="s">
        <v>222</v>
      </c>
      <c r="B949" s="3" t="s">
        <v>223</v>
      </c>
      <c r="C949" s="3" t="s">
        <v>149</v>
      </c>
      <c r="D949" s="3" t="s">
        <v>80</v>
      </c>
      <c r="E949" s="3">
        <v>3021896</v>
      </c>
      <c r="F949" s="8" t="s">
        <v>12</v>
      </c>
      <c r="G949" s="3" t="s">
        <v>22</v>
      </c>
      <c r="H949" s="4">
        <v>16977158.030000001</v>
      </c>
      <c r="I949" s="4">
        <v>10747158.030000001</v>
      </c>
      <c r="J949" s="4">
        <v>2678.32</v>
      </c>
      <c r="K949" s="4">
        <v>0</v>
      </c>
      <c r="L949" s="4">
        <v>0</v>
      </c>
      <c r="M949" s="4">
        <v>0</v>
      </c>
      <c r="N949" s="4">
        <v>2678.32</v>
      </c>
      <c r="O949" s="3" t="s">
        <v>461</v>
      </c>
    </row>
    <row r="950" spans="1:15" x14ac:dyDescent="0.3">
      <c r="A950" s="3" t="s">
        <v>222</v>
      </c>
      <c r="B950" s="3" t="s">
        <v>223</v>
      </c>
      <c r="C950" s="3" t="s">
        <v>280</v>
      </c>
      <c r="D950" s="3" t="s">
        <v>80</v>
      </c>
      <c r="E950" s="3">
        <v>3021908</v>
      </c>
      <c r="F950" s="8" t="s">
        <v>12</v>
      </c>
      <c r="G950" s="3" t="s">
        <v>22</v>
      </c>
      <c r="H950" s="4">
        <v>16977158.030000001</v>
      </c>
      <c r="I950" s="4">
        <v>10747158.030000001</v>
      </c>
      <c r="J950" s="4">
        <v>2622.04</v>
      </c>
      <c r="K950" s="4">
        <v>0</v>
      </c>
      <c r="L950" s="4">
        <v>0</v>
      </c>
      <c r="M950" s="4">
        <v>0</v>
      </c>
      <c r="N950" s="4">
        <v>2622.04</v>
      </c>
      <c r="O950" s="3" t="s">
        <v>461</v>
      </c>
    </row>
    <row r="951" spans="1:15" x14ac:dyDescent="0.3">
      <c r="A951" s="3" t="s">
        <v>222</v>
      </c>
      <c r="B951" s="3" t="s">
        <v>223</v>
      </c>
      <c r="C951" s="3" t="s">
        <v>280</v>
      </c>
      <c r="D951" s="3" t="s">
        <v>80</v>
      </c>
      <c r="E951" s="3">
        <v>3021909</v>
      </c>
      <c r="F951" s="8" t="s">
        <v>12</v>
      </c>
      <c r="G951" s="3" t="s">
        <v>22</v>
      </c>
      <c r="H951" s="4">
        <v>16977158.030000001</v>
      </c>
      <c r="I951" s="4">
        <v>10747158.030000001</v>
      </c>
      <c r="J951" s="4">
        <v>2484.8000000000002</v>
      </c>
      <c r="K951" s="4">
        <v>0</v>
      </c>
      <c r="L951" s="4">
        <v>0</v>
      </c>
      <c r="M951" s="4">
        <v>0</v>
      </c>
      <c r="N951" s="4">
        <v>2484.8000000000002</v>
      </c>
      <c r="O951" s="3" t="s">
        <v>461</v>
      </c>
    </row>
    <row r="952" spans="1:15" x14ac:dyDescent="0.3">
      <c r="A952" s="3" t="s">
        <v>222</v>
      </c>
      <c r="B952" s="3" t="s">
        <v>223</v>
      </c>
      <c r="C952" s="3" t="s">
        <v>280</v>
      </c>
      <c r="D952" s="3" t="s">
        <v>80</v>
      </c>
      <c r="E952" s="3">
        <v>3021910</v>
      </c>
      <c r="F952" s="8" t="s">
        <v>12</v>
      </c>
      <c r="G952" s="3" t="s">
        <v>22</v>
      </c>
      <c r="H952" s="4">
        <v>16977158.030000001</v>
      </c>
      <c r="I952" s="4">
        <v>10747158.030000001</v>
      </c>
      <c r="J952" s="4">
        <v>861.9</v>
      </c>
      <c r="K952" s="4">
        <v>0</v>
      </c>
      <c r="L952" s="4">
        <v>0</v>
      </c>
      <c r="M952" s="4">
        <v>0</v>
      </c>
      <c r="N952" s="4">
        <v>861.9</v>
      </c>
      <c r="O952" s="3" t="s">
        <v>461</v>
      </c>
    </row>
    <row r="953" spans="1:15" x14ac:dyDescent="0.3">
      <c r="A953" s="3" t="s">
        <v>222</v>
      </c>
      <c r="B953" s="3" t="s">
        <v>223</v>
      </c>
      <c r="C953" s="3" t="s">
        <v>280</v>
      </c>
      <c r="D953" s="3" t="s">
        <v>80</v>
      </c>
      <c r="E953" s="3">
        <v>3020581</v>
      </c>
      <c r="F953" s="8" t="s">
        <v>12</v>
      </c>
      <c r="G953" s="3" t="s">
        <v>22</v>
      </c>
      <c r="H953" s="4">
        <v>16977158.030000001</v>
      </c>
      <c r="I953" s="4">
        <v>10747158.030000001</v>
      </c>
      <c r="J953" s="4">
        <v>3966.83</v>
      </c>
      <c r="K953" s="4">
        <v>0</v>
      </c>
      <c r="L953" s="4">
        <v>0</v>
      </c>
      <c r="M953" s="4">
        <v>0</v>
      </c>
      <c r="N953" s="4">
        <v>3966.83</v>
      </c>
      <c r="O953" s="3" t="s">
        <v>461</v>
      </c>
    </row>
    <row r="954" spans="1:15" x14ac:dyDescent="0.3">
      <c r="A954" s="3" t="s">
        <v>222</v>
      </c>
      <c r="B954" s="3" t="s">
        <v>223</v>
      </c>
      <c r="C954" s="3" t="s">
        <v>280</v>
      </c>
      <c r="D954" s="3" t="s">
        <v>80</v>
      </c>
      <c r="E954" s="3">
        <v>3021911</v>
      </c>
      <c r="F954" s="8" t="s">
        <v>12</v>
      </c>
      <c r="G954" s="3" t="s">
        <v>22</v>
      </c>
      <c r="H954" s="4">
        <v>16977158.030000001</v>
      </c>
      <c r="I954" s="4">
        <v>10747158.030000001</v>
      </c>
      <c r="J954" s="4">
        <v>895.37</v>
      </c>
      <c r="K954" s="4">
        <v>0</v>
      </c>
      <c r="L954" s="4">
        <v>0</v>
      </c>
      <c r="M954" s="4">
        <v>0</v>
      </c>
      <c r="N954" s="4">
        <v>895.37</v>
      </c>
      <c r="O954" s="3" t="s">
        <v>461</v>
      </c>
    </row>
    <row r="955" spans="1:15" x14ac:dyDescent="0.3">
      <c r="A955" s="3" t="s">
        <v>222</v>
      </c>
      <c r="B955" s="3" t="s">
        <v>223</v>
      </c>
      <c r="C955" s="3" t="s">
        <v>280</v>
      </c>
      <c r="D955" s="3" t="s">
        <v>80</v>
      </c>
      <c r="E955" s="3">
        <v>3021912</v>
      </c>
      <c r="F955" s="8" t="s">
        <v>12</v>
      </c>
      <c r="G955" s="3" t="s">
        <v>22</v>
      </c>
      <c r="H955" s="4">
        <v>16977158.030000001</v>
      </c>
      <c r="I955" s="4">
        <v>10747158.030000001</v>
      </c>
      <c r="J955" s="4">
        <v>954.66</v>
      </c>
      <c r="K955" s="4">
        <v>0</v>
      </c>
      <c r="L955" s="4">
        <v>0</v>
      </c>
      <c r="M955" s="4">
        <v>0</v>
      </c>
      <c r="N955" s="4">
        <v>954.66</v>
      </c>
      <c r="O955" s="3" t="s">
        <v>461</v>
      </c>
    </row>
    <row r="956" spans="1:15" x14ac:dyDescent="0.3">
      <c r="A956" s="3" t="s">
        <v>222</v>
      </c>
      <c r="B956" s="3" t="s">
        <v>223</v>
      </c>
      <c r="C956" s="3" t="s">
        <v>280</v>
      </c>
      <c r="D956" s="3" t="s">
        <v>80</v>
      </c>
      <c r="E956" s="3">
        <v>3021913</v>
      </c>
      <c r="F956" s="8" t="s">
        <v>12</v>
      </c>
      <c r="G956" s="3" t="s">
        <v>22</v>
      </c>
      <c r="H956" s="4">
        <v>16977158.030000001</v>
      </c>
      <c r="I956" s="4">
        <v>10747158.030000001</v>
      </c>
      <c r="J956" s="4">
        <v>1379.76</v>
      </c>
      <c r="K956" s="4">
        <v>0</v>
      </c>
      <c r="L956" s="4">
        <v>0</v>
      </c>
      <c r="M956" s="4">
        <v>0</v>
      </c>
      <c r="N956" s="4">
        <v>1379.76</v>
      </c>
      <c r="O956" s="3" t="s">
        <v>461</v>
      </c>
    </row>
    <row r="957" spans="1:15" x14ac:dyDescent="0.3">
      <c r="A957" s="3" t="s">
        <v>222</v>
      </c>
      <c r="B957" s="3" t="s">
        <v>223</v>
      </c>
      <c r="C957" s="3" t="s">
        <v>280</v>
      </c>
      <c r="D957" s="3" t="s">
        <v>16</v>
      </c>
      <c r="E957" s="3">
        <v>3022135</v>
      </c>
      <c r="F957" s="8" t="s">
        <v>12</v>
      </c>
      <c r="G957" s="3" t="s">
        <v>22</v>
      </c>
      <c r="H957" s="4">
        <v>16977158.030000001</v>
      </c>
      <c r="I957" s="4">
        <v>10747158.030000001</v>
      </c>
      <c r="J957" s="4">
        <v>2723.06</v>
      </c>
      <c r="K957" s="4">
        <v>0</v>
      </c>
      <c r="L957" s="4">
        <v>0</v>
      </c>
      <c r="M957" s="4">
        <v>0</v>
      </c>
      <c r="N957" s="4">
        <v>2723.06</v>
      </c>
      <c r="O957" s="3" t="s">
        <v>461</v>
      </c>
    </row>
    <row r="958" spans="1:15" x14ac:dyDescent="0.3">
      <c r="A958" s="3" t="s">
        <v>222</v>
      </c>
      <c r="B958" s="3" t="s">
        <v>223</v>
      </c>
      <c r="C958" s="3" t="s">
        <v>277</v>
      </c>
      <c r="D958" s="3" t="s">
        <v>80</v>
      </c>
      <c r="E958" s="3">
        <v>3021914</v>
      </c>
      <c r="F958" s="8" t="s">
        <v>12</v>
      </c>
      <c r="G958" s="3" t="s">
        <v>22</v>
      </c>
      <c r="H958" s="4">
        <v>16977158.030000001</v>
      </c>
      <c r="I958" s="4">
        <v>10747158.030000001</v>
      </c>
      <c r="J958" s="4">
        <v>2905</v>
      </c>
      <c r="K958" s="4">
        <v>0</v>
      </c>
      <c r="L958" s="4">
        <v>0</v>
      </c>
      <c r="M958" s="4">
        <v>2905</v>
      </c>
      <c r="N958" s="4">
        <v>0</v>
      </c>
      <c r="O958" s="3" t="s">
        <v>461</v>
      </c>
    </row>
    <row r="959" spans="1:15" x14ac:dyDescent="0.3">
      <c r="A959" s="3" t="s">
        <v>222</v>
      </c>
      <c r="B959" s="3" t="s">
        <v>223</v>
      </c>
      <c r="C959" s="3" t="s">
        <v>91</v>
      </c>
      <c r="D959" s="3" t="s">
        <v>80</v>
      </c>
      <c r="E959" s="3">
        <v>3021915</v>
      </c>
      <c r="F959" s="8" t="s">
        <v>12</v>
      </c>
      <c r="G959" s="3" t="s">
        <v>22</v>
      </c>
      <c r="H959" s="4">
        <v>16977158.030000001</v>
      </c>
      <c r="I959" s="4">
        <v>10747158.030000001</v>
      </c>
      <c r="J959" s="4">
        <v>1540</v>
      </c>
      <c r="K959" s="4">
        <v>0</v>
      </c>
      <c r="L959" s="4">
        <v>0</v>
      </c>
      <c r="M959" s="4">
        <v>1540</v>
      </c>
      <c r="N959" s="4">
        <v>0</v>
      </c>
      <c r="O959" s="3" t="s">
        <v>461</v>
      </c>
    </row>
    <row r="960" spans="1:15" x14ac:dyDescent="0.3">
      <c r="A960" s="3" t="s">
        <v>222</v>
      </c>
      <c r="B960" s="3" t="s">
        <v>223</v>
      </c>
      <c r="C960" s="3" t="s">
        <v>91</v>
      </c>
      <c r="D960" s="3" t="s">
        <v>80</v>
      </c>
      <c r="E960" s="3">
        <v>3541277</v>
      </c>
      <c r="F960" s="8" t="s">
        <v>12</v>
      </c>
      <c r="G960" s="3" t="s">
        <v>22</v>
      </c>
      <c r="H960" s="4">
        <v>16977158.030000001</v>
      </c>
      <c r="I960" s="4">
        <v>10747158.030000001</v>
      </c>
      <c r="J960" s="4">
        <v>1463</v>
      </c>
      <c r="K960" s="4">
        <v>0</v>
      </c>
      <c r="L960" s="4">
        <v>0</v>
      </c>
      <c r="M960" s="4">
        <v>1463</v>
      </c>
      <c r="N960" s="4">
        <v>0</v>
      </c>
      <c r="O960" s="3" t="s">
        <v>461</v>
      </c>
    </row>
    <row r="961" spans="1:15" x14ac:dyDescent="0.3">
      <c r="A961" s="3" t="s">
        <v>222</v>
      </c>
      <c r="B961" s="3" t="s">
        <v>223</v>
      </c>
      <c r="C961" s="3" t="s">
        <v>96</v>
      </c>
      <c r="D961" s="3" t="s">
        <v>80</v>
      </c>
      <c r="E961" s="3">
        <v>3021289</v>
      </c>
      <c r="F961" s="8" t="s">
        <v>12</v>
      </c>
      <c r="G961" s="3" t="s">
        <v>22</v>
      </c>
      <c r="H961" s="4">
        <v>16977158.030000001</v>
      </c>
      <c r="I961" s="4">
        <v>10747158.030000001</v>
      </c>
      <c r="J961" s="4">
        <v>8486.3700000000008</v>
      </c>
      <c r="K961" s="4">
        <v>0</v>
      </c>
      <c r="L961" s="4">
        <v>0</v>
      </c>
      <c r="M961" s="4">
        <v>0</v>
      </c>
      <c r="N961" s="4">
        <v>8486.3700000000008</v>
      </c>
      <c r="O961" s="3" t="s">
        <v>461</v>
      </c>
    </row>
    <row r="962" spans="1:15" x14ac:dyDescent="0.3">
      <c r="A962" s="3" t="s">
        <v>222</v>
      </c>
      <c r="B962" s="3" t="s">
        <v>223</v>
      </c>
      <c r="C962" s="3" t="s">
        <v>96</v>
      </c>
      <c r="D962" s="3" t="s">
        <v>16</v>
      </c>
      <c r="E962" s="3">
        <v>1140315</v>
      </c>
      <c r="F962" s="8" t="s">
        <v>12</v>
      </c>
      <c r="G962" s="3" t="s">
        <v>22</v>
      </c>
      <c r="H962" s="4">
        <v>16977158.030000001</v>
      </c>
      <c r="I962" s="4">
        <v>10747158.030000001</v>
      </c>
      <c r="J962" s="4">
        <v>1582.12</v>
      </c>
      <c r="K962" s="4">
        <v>0</v>
      </c>
      <c r="L962" s="4">
        <v>0</v>
      </c>
      <c r="M962" s="4">
        <v>1582.12</v>
      </c>
      <c r="N962" s="4">
        <v>0</v>
      </c>
      <c r="O962" s="3" t="s">
        <v>461</v>
      </c>
    </row>
    <row r="963" spans="1:15" x14ac:dyDescent="0.3">
      <c r="A963" s="3" t="s">
        <v>222</v>
      </c>
      <c r="B963" s="3" t="s">
        <v>223</v>
      </c>
      <c r="C963" s="3" t="s">
        <v>88</v>
      </c>
      <c r="D963" s="3" t="s">
        <v>16</v>
      </c>
      <c r="E963" s="3">
        <v>3022114</v>
      </c>
      <c r="F963" s="8" t="s">
        <v>12</v>
      </c>
      <c r="G963" s="3" t="s">
        <v>22</v>
      </c>
      <c r="H963" s="4">
        <v>16977158.030000001</v>
      </c>
      <c r="I963" s="4">
        <v>10747158.030000001</v>
      </c>
      <c r="J963" s="4">
        <v>5771.5</v>
      </c>
      <c r="K963" s="4">
        <v>0</v>
      </c>
      <c r="L963" s="4">
        <v>0</v>
      </c>
      <c r="M963" s="4">
        <v>5771.5</v>
      </c>
      <c r="N963" s="4">
        <v>0</v>
      </c>
      <c r="O963" s="3" t="s">
        <v>461</v>
      </c>
    </row>
    <row r="964" spans="1:15" x14ac:dyDescent="0.3">
      <c r="A964" s="3" t="s">
        <v>222</v>
      </c>
      <c r="B964" s="3" t="s">
        <v>223</v>
      </c>
      <c r="C964" s="3" t="s">
        <v>88</v>
      </c>
      <c r="D964" s="3" t="s">
        <v>16</v>
      </c>
      <c r="E964" s="3">
        <v>3022126</v>
      </c>
      <c r="F964" s="8" t="s">
        <v>12</v>
      </c>
      <c r="G964" s="3" t="s">
        <v>22</v>
      </c>
      <c r="H964" s="4">
        <v>16977158.030000001</v>
      </c>
      <c r="I964" s="4">
        <v>10747158.030000001</v>
      </c>
      <c r="J964" s="4">
        <v>725.23</v>
      </c>
      <c r="K964" s="4">
        <v>0</v>
      </c>
      <c r="L964" s="4">
        <v>0</v>
      </c>
      <c r="M964" s="4">
        <v>725.23</v>
      </c>
      <c r="N964" s="4">
        <v>0</v>
      </c>
      <c r="O964" s="3" t="s">
        <v>461</v>
      </c>
    </row>
    <row r="965" spans="1:15" x14ac:dyDescent="0.3">
      <c r="A965" s="3" t="s">
        <v>222</v>
      </c>
      <c r="B965" s="3" t="s">
        <v>223</v>
      </c>
      <c r="C965" s="3" t="s">
        <v>482</v>
      </c>
      <c r="D965" s="3" t="s">
        <v>80</v>
      </c>
      <c r="E965" s="3">
        <v>3020588</v>
      </c>
      <c r="F965" s="8" t="s">
        <v>12</v>
      </c>
      <c r="G965" s="3" t="s">
        <v>22</v>
      </c>
      <c r="H965" s="4">
        <v>16977158.030000001</v>
      </c>
      <c r="I965" s="4">
        <v>10747158.030000001</v>
      </c>
      <c r="J965" s="4">
        <v>1582.73</v>
      </c>
      <c r="K965" s="4">
        <v>0</v>
      </c>
      <c r="L965" s="4">
        <v>0</v>
      </c>
      <c r="M965" s="4">
        <v>0</v>
      </c>
      <c r="N965" s="4">
        <v>1582.73</v>
      </c>
      <c r="O965" s="3" t="s">
        <v>461</v>
      </c>
    </row>
    <row r="966" spans="1:15" x14ac:dyDescent="0.3">
      <c r="A966" s="3" t="s">
        <v>222</v>
      </c>
      <c r="B966" s="3" t="s">
        <v>223</v>
      </c>
      <c r="C966" s="3" t="s">
        <v>482</v>
      </c>
      <c r="D966" s="3" t="s">
        <v>80</v>
      </c>
      <c r="E966" s="3">
        <v>3020589</v>
      </c>
      <c r="F966" s="8" t="s">
        <v>12</v>
      </c>
      <c r="G966" s="3" t="s">
        <v>22</v>
      </c>
      <c r="H966" s="4">
        <v>16977158.030000001</v>
      </c>
      <c r="I966" s="4">
        <v>10747158.030000001</v>
      </c>
      <c r="J966" s="4">
        <v>926.03</v>
      </c>
      <c r="K966" s="4">
        <v>0</v>
      </c>
      <c r="L966" s="4">
        <v>0</v>
      </c>
      <c r="M966" s="4">
        <v>240</v>
      </c>
      <c r="N966" s="4">
        <v>686.03</v>
      </c>
      <c r="O966" s="3" t="s">
        <v>461</v>
      </c>
    </row>
    <row r="967" spans="1:15" x14ac:dyDescent="0.3">
      <c r="A967" s="3" t="s">
        <v>222</v>
      </c>
      <c r="B967" s="3" t="s">
        <v>223</v>
      </c>
      <c r="C967" s="3" t="s">
        <v>482</v>
      </c>
      <c r="D967" s="3" t="s">
        <v>16</v>
      </c>
      <c r="E967" s="3">
        <v>3022131</v>
      </c>
      <c r="F967" s="8" t="s">
        <v>12</v>
      </c>
      <c r="G967" s="3" t="s">
        <v>22</v>
      </c>
      <c r="H967" s="4">
        <v>16977158.030000001</v>
      </c>
      <c r="I967" s="4">
        <v>10747158.030000001</v>
      </c>
      <c r="J967" s="4">
        <v>778.25</v>
      </c>
      <c r="K967" s="4">
        <v>0</v>
      </c>
      <c r="L967" s="4">
        <v>0</v>
      </c>
      <c r="M967" s="4">
        <v>0</v>
      </c>
      <c r="N967" s="4">
        <v>778.25</v>
      </c>
      <c r="O967" s="3" t="s">
        <v>461</v>
      </c>
    </row>
    <row r="968" spans="1:15" x14ac:dyDescent="0.3">
      <c r="A968" s="3" t="s">
        <v>222</v>
      </c>
      <c r="B968" s="3" t="s">
        <v>223</v>
      </c>
      <c r="C968" s="3" t="s">
        <v>482</v>
      </c>
      <c r="D968" s="3" t="s">
        <v>15</v>
      </c>
      <c r="E968" s="3">
        <v>3021979</v>
      </c>
      <c r="F968" s="8" t="s">
        <v>12</v>
      </c>
      <c r="G968" s="3" t="s">
        <v>22</v>
      </c>
      <c r="H968" s="4">
        <v>16977158.030000001</v>
      </c>
      <c r="I968" s="4">
        <v>10747158.030000001</v>
      </c>
      <c r="J968" s="4">
        <v>2073.02</v>
      </c>
      <c r="K968" s="4">
        <v>0</v>
      </c>
      <c r="L968" s="4">
        <v>0</v>
      </c>
      <c r="M968" s="4">
        <v>0</v>
      </c>
      <c r="N968" s="4">
        <v>2073.02</v>
      </c>
      <c r="O968" s="3" t="s">
        <v>461</v>
      </c>
    </row>
    <row r="969" spans="1:15" x14ac:dyDescent="0.3">
      <c r="A969" s="3" t="s">
        <v>222</v>
      </c>
      <c r="B969" s="3" t="s">
        <v>223</v>
      </c>
      <c r="C969" s="3" t="s">
        <v>482</v>
      </c>
      <c r="D969" s="3" t="s">
        <v>16</v>
      </c>
      <c r="E969" s="3">
        <v>3022136</v>
      </c>
      <c r="F969" s="8" t="s">
        <v>12</v>
      </c>
      <c r="G969" s="3" t="s">
        <v>22</v>
      </c>
      <c r="H969" s="4">
        <v>16977158.030000001</v>
      </c>
      <c r="I969" s="4">
        <v>10747158.030000001</v>
      </c>
      <c r="J969" s="4">
        <v>231.52</v>
      </c>
      <c r="K969" s="4">
        <v>0</v>
      </c>
      <c r="L969" s="4">
        <v>0</v>
      </c>
      <c r="M969" s="4">
        <v>231.52</v>
      </c>
      <c r="N969" s="4">
        <v>0</v>
      </c>
      <c r="O969" s="3" t="s">
        <v>461</v>
      </c>
    </row>
    <row r="970" spans="1:15" x14ac:dyDescent="0.3">
      <c r="A970" s="3" t="s">
        <v>222</v>
      </c>
      <c r="B970" s="3" t="s">
        <v>223</v>
      </c>
      <c r="C970" s="3" t="s">
        <v>482</v>
      </c>
      <c r="D970" s="3" t="s">
        <v>16</v>
      </c>
      <c r="E970" s="3">
        <v>3008957</v>
      </c>
      <c r="F970" s="8" t="s">
        <v>12</v>
      </c>
      <c r="G970" s="3" t="s">
        <v>22</v>
      </c>
      <c r="H970" s="4">
        <v>16977158.030000001</v>
      </c>
      <c r="I970" s="4">
        <v>10747158.030000001</v>
      </c>
      <c r="J970" s="4">
        <v>1909.74</v>
      </c>
      <c r="K970" s="4">
        <v>0</v>
      </c>
      <c r="L970" s="4">
        <v>0</v>
      </c>
      <c r="M970" s="4">
        <v>1909.74</v>
      </c>
      <c r="N970" s="4">
        <v>0</v>
      </c>
      <c r="O970" s="3" t="s">
        <v>461</v>
      </c>
    </row>
    <row r="971" spans="1:15" x14ac:dyDescent="0.3">
      <c r="A971" s="3" t="s">
        <v>222</v>
      </c>
      <c r="B971" s="3" t="s">
        <v>223</v>
      </c>
      <c r="C971" s="3" t="s">
        <v>482</v>
      </c>
      <c r="D971" s="3" t="s">
        <v>11</v>
      </c>
      <c r="E971" s="3">
        <v>1050081</v>
      </c>
      <c r="F971" s="8" t="s">
        <v>12</v>
      </c>
      <c r="G971" s="3" t="s">
        <v>22</v>
      </c>
      <c r="H971" s="4">
        <v>16977158.030000001</v>
      </c>
      <c r="I971" s="4">
        <v>10747158.030000001</v>
      </c>
      <c r="J971" s="4">
        <v>585.64</v>
      </c>
      <c r="K971" s="4">
        <v>0</v>
      </c>
      <c r="L971" s="4">
        <v>0</v>
      </c>
      <c r="M971" s="4">
        <v>585.64</v>
      </c>
      <c r="N971" s="4">
        <v>0</v>
      </c>
      <c r="O971" s="3" t="s">
        <v>461</v>
      </c>
    </row>
    <row r="972" spans="1:15" x14ac:dyDescent="0.3">
      <c r="A972" s="3" t="s">
        <v>222</v>
      </c>
      <c r="B972" s="3" t="s">
        <v>223</v>
      </c>
      <c r="C972" s="3" t="s">
        <v>283</v>
      </c>
      <c r="D972" s="3" t="s">
        <v>80</v>
      </c>
      <c r="E972" s="3">
        <v>3021897</v>
      </c>
      <c r="F972" s="8" t="s">
        <v>12</v>
      </c>
      <c r="G972" s="3" t="s">
        <v>22</v>
      </c>
      <c r="H972" s="4">
        <v>16977158.030000001</v>
      </c>
      <c r="I972" s="4">
        <v>10747158.030000001</v>
      </c>
      <c r="J972" s="4">
        <v>4947.3500000000004</v>
      </c>
      <c r="K972" s="4">
        <v>0</v>
      </c>
      <c r="L972" s="4">
        <v>0</v>
      </c>
      <c r="M972" s="4">
        <v>0</v>
      </c>
      <c r="N972" s="4">
        <v>4947.3500000000004</v>
      </c>
      <c r="O972" s="3" t="s">
        <v>461</v>
      </c>
    </row>
    <row r="973" spans="1:15" x14ac:dyDescent="0.3">
      <c r="A973" s="3" t="s">
        <v>222</v>
      </c>
      <c r="B973" s="3" t="s">
        <v>223</v>
      </c>
      <c r="C973" s="3" t="s">
        <v>424</v>
      </c>
      <c r="D973" s="3" t="s">
        <v>80</v>
      </c>
      <c r="E973" s="3">
        <v>3541459</v>
      </c>
      <c r="F973" s="8" t="s">
        <v>12</v>
      </c>
      <c r="G973" s="3" t="s">
        <v>22</v>
      </c>
      <c r="H973" s="4">
        <v>16977158.030000001</v>
      </c>
      <c r="I973" s="4">
        <v>10747158.030000001</v>
      </c>
      <c r="J973" s="4">
        <v>4025</v>
      </c>
      <c r="K973" s="4">
        <v>0</v>
      </c>
      <c r="L973" s="4">
        <v>0</v>
      </c>
      <c r="M973" s="4">
        <v>4025</v>
      </c>
      <c r="N973" s="4">
        <v>0</v>
      </c>
      <c r="O973" s="3" t="s">
        <v>461</v>
      </c>
    </row>
    <row r="974" spans="1:15" x14ac:dyDescent="0.3">
      <c r="A974" s="3" t="s">
        <v>222</v>
      </c>
      <c r="B974" s="3" t="s">
        <v>223</v>
      </c>
      <c r="C974" s="3" t="s">
        <v>104</v>
      </c>
      <c r="D974" s="3" t="s">
        <v>16</v>
      </c>
      <c r="E974" s="3">
        <v>3021263</v>
      </c>
      <c r="F974" s="8" t="s">
        <v>12</v>
      </c>
      <c r="G974" s="3" t="s">
        <v>22</v>
      </c>
      <c r="H974" s="4">
        <v>16977158.030000001</v>
      </c>
      <c r="I974" s="4">
        <v>10747158.030000001</v>
      </c>
      <c r="J974" s="4">
        <v>1749.39</v>
      </c>
      <c r="K974" s="4">
        <v>0</v>
      </c>
      <c r="L974" s="4">
        <v>0</v>
      </c>
      <c r="M974" s="4">
        <v>1749.39</v>
      </c>
      <c r="N974" s="4">
        <v>0</v>
      </c>
      <c r="O974" s="3" t="s">
        <v>461</v>
      </c>
    </row>
    <row r="975" spans="1:15" x14ac:dyDescent="0.3">
      <c r="A975" s="3" t="s">
        <v>222</v>
      </c>
      <c r="B975" s="3" t="s">
        <v>223</v>
      </c>
      <c r="C975" s="3" t="s">
        <v>104</v>
      </c>
      <c r="D975" s="3" t="s">
        <v>16</v>
      </c>
      <c r="E975" s="3">
        <v>3008934</v>
      </c>
      <c r="F975" s="8" t="s">
        <v>12</v>
      </c>
      <c r="G975" s="3" t="s">
        <v>22</v>
      </c>
      <c r="H975" s="4">
        <v>16977158.030000001</v>
      </c>
      <c r="I975" s="4">
        <v>10747158.030000001</v>
      </c>
      <c r="J975" s="4">
        <v>638.5</v>
      </c>
      <c r="K975" s="4">
        <v>0</v>
      </c>
      <c r="L975" s="4">
        <v>0</v>
      </c>
      <c r="M975" s="4">
        <v>285.14999999999998</v>
      </c>
      <c r="N975" s="4">
        <v>353.35</v>
      </c>
      <c r="O975" s="3" t="s">
        <v>461</v>
      </c>
    </row>
    <row r="976" spans="1:15" x14ac:dyDescent="0.3">
      <c r="A976" s="3" t="s">
        <v>222</v>
      </c>
      <c r="B976" s="3" t="s">
        <v>223</v>
      </c>
      <c r="C976" s="3" t="s">
        <v>104</v>
      </c>
      <c r="D976" s="3" t="s">
        <v>16</v>
      </c>
      <c r="E976" s="3">
        <v>1140194</v>
      </c>
      <c r="F976" s="8" t="s">
        <v>12</v>
      </c>
      <c r="G976" s="3" t="s">
        <v>22</v>
      </c>
      <c r="H976" s="4">
        <v>16977158.030000001</v>
      </c>
      <c r="I976" s="4">
        <v>10747158.030000001</v>
      </c>
      <c r="J976" s="4">
        <v>5287.87</v>
      </c>
      <c r="K976" s="4">
        <v>0</v>
      </c>
      <c r="L976" s="4">
        <v>0</v>
      </c>
      <c r="M976" s="4">
        <v>5287.87</v>
      </c>
      <c r="N976" s="4">
        <v>0</v>
      </c>
      <c r="O976" s="3" t="s">
        <v>461</v>
      </c>
    </row>
    <row r="977" spans="1:15" x14ac:dyDescent="0.3">
      <c r="A977" s="3" t="s">
        <v>222</v>
      </c>
      <c r="B977" s="3" t="s">
        <v>223</v>
      </c>
      <c r="C977" s="3" t="s">
        <v>107</v>
      </c>
      <c r="D977" s="3" t="s">
        <v>80</v>
      </c>
      <c r="E977" s="3">
        <v>3021291</v>
      </c>
      <c r="F977" s="8" t="s">
        <v>12</v>
      </c>
      <c r="G977" s="3" t="s">
        <v>22</v>
      </c>
      <c r="H977" s="4">
        <v>16977158.030000001</v>
      </c>
      <c r="I977" s="4">
        <v>10747158.030000001</v>
      </c>
      <c r="J977" s="4">
        <v>1676.04</v>
      </c>
      <c r="K977" s="4">
        <v>0</v>
      </c>
      <c r="L977" s="4">
        <v>0</v>
      </c>
      <c r="M977" s="4">
        <v>0</v>
      </c>
      <c r="N977" s="4">
        <v>1676.04</v>
      </c>
      <c r="O977" s="3" t="s">
        <v>461</v>
      </c>
    </row>
    <row r="978" spans="1:15" x14ac:dyDescent="0.3">
      <c r="A978" s="3" t="s">
        <v>222</v>
      </c>
      <c r="B978" s="3" t="s">
        <v>223</v>
      </c>
      <c r="C978" s="3" t="s">
        <v>107</v>
      </c>
      <c r="D978" s="3" t="s">
        <v>16</v>
      </c>
      <c r="E978" s="3">
        <v>3022115</v>
      </c>
      <c r="F978" s="8" t="s">
        <v>12</v>
      </c>
      <c r="G978" s="3" t="s">
        <v>22</v>
      </c>
      <c r="H978" s="4">
        <v>16977158.030000001</v>
      </c>
      <c r="I978" s="4">
        <v>10747158.030000001</v>
      </c>
      <c r="J978" s="4">
        <v>1872.01</v>
      </c>
      <c r="K978" s="4">
        <v>0</v>
      </c>
      <c r="L978" s="4">
        <v>0</v>
      </c>
      <c r="M978" s="4">
        <v>1871.98</v>
      </c>
      <c r="N978" s="4">
        <v>0.03</v>
      </c>
      <c r="O978" s="3" t="s">
        <v>461</v>
      </c>
    </row>
    <row r="979" spans="1:15" x14ac:dyDescent="0.3">
      <c r="A979" s="3" t="s">
        <v>222</v>
      </c>
      <c r="B979" s="3" t="s">
        <v>223</v>
      </c>
      <c r="C979" s="3" t="s">
        <v>107</v>
      </c>
      <c r="D979" s="3" t="s">
        <v>16</v>
      </c>
      <c r="E979" s="3">
        <v>3022119</v>
      </c>
      <c r="F979" s="8" t="s">
        <v>12</v>
      </c>
      <c r="G979" s="3" t="s">
        <v>22</v>
      </c>
      <c r="H979" s="4">
        <v>16977158.030000001</v>
      </c>
      <c r="I979" s="4">
        <v>10747158.030000001</v>
      </c>
      <c r="J979" s="4">
        <v>1014.38</v>
      </c>
      <c r="K979" s="4">
        <v>0</v>
      </c>
      <c r="L979" s="4">
        <v>0</v>
      </c>
      <c r="M979" s="4">
        <v>1014.38</v>
      </c>
      <c r="N979" s="4">
        <v>0</v>
      </c>
      <c r="O979" s="3" t="s">
        <v>461</v>
      </c>
    </row>
    <row r="980" spans="1:15" x14ac:dyDescent="0.3">
      <c r="A980" s="3" t="s">
        <v>222</v>
      </c>
      <c r="B980" s="3" t="s">
        <v>223</v>
      </c>
      <c r="C980" s="3" t="s">
        <v>110</v>
      </c>
      <c r="D980" s="3" t="s">
        <v>80</v>
      </c>
      <c r="E980" s="3">
        <v>3021898</v>
      </c>
      <c r="F980" s="8" t="s">
        <v>12</v>
      </c>
      <c r="G980" s="3" t="s">
        <v>22</v>
      </c>
      <c r="H980" s="4">
        <v>16977158.030000001</v>
      </c>
      <c r="I980" s="4">
        <v>10747158.030000001</v>
      </c>
      <c r="J980" s="4">
        <v>1774.5</v>
      </c>
      <c r="K980" s="4">
        <v>0</v>
      </c>
      <c r="L980" s="4">
        <v>0</v>
      </c>
      <c r="M980" s="4">
        <v>0</v>
      </c>
      <c r="N980" s="4">
        <v>1774.5</v>
      </c>
      <c r="O980" s="3" t="s">
        <v>461</v>
      </c>
    </row>
    <row r="981" spans="1:15" x14ac:dyDescent="0.3">
      <c r="A981" s="3" t="s">
        <v>222</v>
      </c>
      <c r="B981" s="3" t="s">
        <v>223</v>
      </c>
      <c r="C981" s="3" t="s">
        <v>110</v>
      </c>
      <c r="D981" s="3" t="s">
        <v>80</v>
      </c>
      <c r="E981" s="3">
        <v>3021899</v>
      </c>
      <c r="F981" s="8" t="s">
        <v>12</v>
      </c>
      <c r="G981" s="3" t="s">
        <v>22</v>
      </c>
      <c r="H981" s="4">
        <v>16977158.030000001</v>
      </c>
      <c r="I981" s="4">
        <v>10747158.030000001</v>
      </c>
      <c r="J981" s="4">
        <v>1510.01</v>
      </c>
      <c r="K981" s="4">
        <v>0</v>
      </c>
      <c r="L981" s="4">
        <v>0</v>
      </c>
      <c r="M981" s="4">
        <v>0</v>
      </c>
      <c r="N981" s="4">
        <v>1510.01</v>
      </c>
      <c r="O981" s="3" t="s">
        <v>461</v>
      </c>
    </row>
    <row r="982" spans="1:15" x14ac:dyDescent="0.3">
      <c r="A982" s="3" t="s">
        <v>222</v>
      </c>
      <c r="B982" s="3" t="s">
        <v>223</v>
      </c>
      <c r="C982" s="3" t="s">
        <v>115</v>
      </c>
      <c r="D982" s="3" t="s">
        <v>80</v>
      </c>
      <c r="E982" s="3">
        <v>3021309</v>
      </c>
      <c r="F982" s="8" t="s">
        <v>12</v>
      </c>
      <c r="G982" s="3" t="s">
        <v>22</v>
      </c>
      <c r="H982" s="4">
        <v>16977158.030000001</v>
      </c>
      <c r="I982" s="4">
        <v>10747158.030000001</v>
      </c>
      <c r="J982" s="4">
        <v>1233.3499999999999</v>
      </c>
      <c r="K982" s="4">
        <v>0</v>
      </c>
      <c r="L982" s="4">
        <v>0</v>
      </c>
      <c r="M982" s="4">
        <v>1233.3499999999999</v>
      </c>
      <c r="N982" s="4">
        <v>0</v>
      </c>
      <c r="O982" s="3" t="s">
        <v>461</v>
      </c>
    </row>
    <row r="983" spans="1:15" x14ac:dyDescent="0.3">
      <c r="A983" s="3" t="s">
        <v>222</v>
      </c>
      <c r="B983" s="3" t="s">
        <v>223</v>
      </c>
      <c r="C983" s="3" t="s">
        <v>115</v>
      </c>
      <c r="D983" s="3" t="s">
        <v>80</v>
      </c>
      <c r="E983" s="3">
        <v>3021916</v>
      </c>
      <c r="F983" s="8" t="s">
        <v>12</v>
      </c>
      <c r="G983" s="3" t="s">
        <v>22</v>
      </c>
      <c r="H983" s="4">
        <v>16977158.030000001</v>
      </c>
      <c r="I983" s="4">
        <v>10747158.030000001</v>
      </c>
      <c r="J983" s="4">
        <v>1604.4</v>
      </c>
      <c r="K983" s="4">
        <v>0</v>
      </c>
      <c r="L983" s="4">
        <v>0</v>
      </c>
      <c r="M983" s="4">
        <v>265.2</v>
      </c>
      <c r="N983" s="4">
        <v>1339.2</v>
      </c>
      <c r="O983" s="3" t="s">
        <v>461</v>
      </c>
    </row>
    <row r="984" spans="1:15" x14ac:dyDescent="0.3">
      <c r="A984" s="3" t="s">
        <v>222</v>
      </c>
      <c r="B984" s="3" t="s">
        <v>223</v>
      </c>
      <c r="C984" s="3" t="s">
        <v>115</v>
      </c>
      <c r="D984" s="3" t="s">
        <v>80</v>
      </c>
      <c r="E984" s="3">
        <v>3021917</v>
      </c>
      <c r="F984" s="8" t="s">
        <v>12</v>
      </c>
      <c r="G984" s="3" t="s">
        <v>22</v>
      </c>
      <c r="H984" s="4">
        <v>16977158.030000001</v>
      </c>
      <c r="I984" s="4">
        <v>10747158.030000001</v>
      </c>
      <c r="J984" s="4">
        <v>1381.26</v>
      </c>
      <c r="K984" s="4">
        <v>0</v>
      </c>
      <c r="L984" s="4">
        <v>0</v>
      </c>
      <c r="M984" s="4">
        <v>0</v>
      </c>
      <c r="N984" s="4">
        <v>1381.26</v>
      </c>
      <c r="O984" s="3" t="s">
        <v>461</v>
      </c>
    </row>
    <row r="985" spans="1:15" x14ac:dyDescent="0.3">
      <c r="A985" s="3" t="s">
        <v>222</v>
      </c>
      <c r="B985" s="3" t="s">
        <v>223</v>
      </c>
      <c r="C985" s="3" t="s">
        <v>483</v>
      </c>
      <c r="D985" s="3" t="s">
        <v>15</v>
      </c>
      <c r="E985" s="3">
        <v>1140250</v>
      </c>
      <c r="F985" s="8" t="s">
        <v>12</v>
      </c>
      <c r="G985" s="3" t="s">
        <v>22</v>
      </c>
      <c r="H985" s="4">
        <v>16977158.030000001</v>
      </c>
      <c r="I985" s="4">
        <v>10747158.030000001</v>
      </c>
      <c r="J985" s="4">
        <v>393.56</v>
      </c>
      <c r="K985" s="4">
        <v>0</v>
      </c>
      <c r="L985" s="4">
        <v>0</v>
      </c>
      <c r="M985" s="4">
        <v>393.56</v>
      </c>
      <c r="N985" s="4">
        <v>0</v>
      </c>
      <c r="O985" s="3" t="s">
        <v>461</v>
      </c>
    </row>
    <row r="986" spans="1:15" x14ac:dyDescent="0.3">
      <c r="A986" s="3" t="s">
        <v>222</v>
      </c>
      <c r="B986" s="3" t="s">
        <v>223</v>
      </c>
      <c r="C986" s="3" t="s">
        <v>483</v>
      </c>
      <c r="D986" s="3" t="s">
        <v>16</v>
      </c>
      <c r="E986" s="3">
        <v>1140316</v>
      </c>
      <c r="F986" s="8" t="s">
        <v>12</v>
      </c>
      <c r="G986" s="3" t="s">
        <v>22</v>
      </c>
      <c r="H986" s="4">
        <v>16977158.030000001</v>
      </c>
      <c r="I986" s="4">
        <v>10747158.030000001</v>
      </c>
      <c r="J986" s="4">
        <v>1346.93</v>
      </c>
      <c r="K986" s="4">
        <v>0</v>
      </c>
      <c r="L986" s="4">
        <v>0</v>
      </c>
      <c r="M986" s="4">
        <v>0</v>
      </c>
      <c r="N986" s="4">
        <v>1346.93</v>
      </c>
      <c r="O986" s="3" t="s">
        <v>461</v>
      </c>
    </row>
    <row r="987" spans="1:15" x14ac:dyDescent="0.3">
      <c r="A987" s="3" t="s">
        <v>222</v>
      </c>
      <c r="B987" s="3" t="s">
        <v>223</v>
      </c>
      <c r="C987" s="3" t="s">
        <v>483</v>
      </c>
      <c r="D987" s="3" t="s">
        <v>16</v>
      </c>
      <c r="E987" s="3">
        <v>3021095</v>
      </c>
      <c r="F987" s="8" t="s">
        <v>12</v>
      </c>
      <c r="G987" s="3" t="s">
        <v>22</v>
      </c>
      <c r="H987" s="4">
        <v>16977158.030000001</v>
      </c>
      <c r="I987" s="4">
        <v>10747158.030000001</v>
      </c>
      <c r="J987" s="4">
        <v>1260</v>
      </c>
      <c r="K987" s="4">
        <v>0</v>
      </c>
      <c r="L987" s="4">
        <v>0</v>
      </c>
      <c r="M987" s="4">
        <v>1260</v>
      </c>
      <c r="N987" s="4">
        <v>0</v>
      </c>
      <c r="O987" s="3" t="s">
        <v>461</v>
      </c>
    </row>
    <row r="988" spans="1:15" x14ac:dyDescent="0.3">
      <c r="A988" s="3" t="s">
        <v>222</v>
      </c>
      <c r="B988" s="3" t="s">
        <v>223</v>
      </c>
      <c r="C988" s="3" t="s">
        <v>113</v>
      </c>
      <c r="D988" s="3" t="s">
        <v>80</v>
      </c>
      <c r="E988" s="3">
        <v>3021900</v>
      </c>
      <c r="F988" s="8" t="s">
        <v>12</v>
      </c>
      <c r="G988" s="3" t="s">
        <v>22</v>
      </c>
      <c r="H988" s="4">
        <v>16977158.030000001</v>
      </c>
      <c r="I988" s="4">
        <v>10747158.030000001</v>
      </c>
      <c r="J988" s="4">
        <v>207.27</v>
      </c>
      <c r="K988" s="4">
        <v>0</v>
      </c>
      <c r="L988" s="4">
        <v>0</v>
      </c>
      <c r="M988" s="4">
        <v>0</v>
      </c>
      <c r="N988" s="4">
        <v>207.27</v>
      </c>
      <c r="O988" s="3" t="s">
        <v>461</v>
      </c>
    </row>
    <row r="989" spans="1:15" x14ac:dyDescent="0.3">
      <c r="A989" s="3" t="s">
        <v>222</v>
      </c>
      <c r="B989" s="3" t="s">
        <v>223</v>
      </c>
      <c r="C989" s="3" t="s">
        <v>118</v>
      </c>
      <c r="D989" s="3" t="s">
        <v>80</v>
      </c>
      <c r="E989" s="3">
        <v>3021882</v>
      </c>
      <c r="F989" s="8" t="s">
        <v>12</v>
      </c>
      <c r="G989" s="3" t="s">
        <v>22</v>
      </c>
      <c r="H989" s="4">
        <v>16977158.030000001</v>
      </c>
      <c r="I989" s="4">
        <v>10747158.030000001</v>
      </c>
      <c r="J989" s="4">
        <v>1641.02</v>
      </c>
      <c r="K989" s="4">
        <v>0</v>
      </c>
      <c r="L989" s="4">
        <v>0</v>
      </c>
      <c r="M989" s="4">
        <v>40.68</v>
      </c>
      <c r="N989" s="4">
        <v>1600.34</v>
      </c>
      <c r="O989" s="3" t="s">
        <v>461</v>
      </c>
    </row>
    <row r="990" spans="1:15" x14ac:dyDescent="0.3">
      <c r="A990" s="3" t="s">
        <v>222</v>
      </c>
      <c r="B990" s="3" t="s">
        <v>223</v>
      </c>
      <c r="C990" s="3" t="s">
        <v>131</v>
      </c>
      <c r="D990" s="3" t="s">
        <v>80</v>
      </c>
      <c r="E990" s="3">
        <v>3021901</v>
      </c>
      <c r="F990" s="8" t="s">
        <v>12</v>
      </c>
      <c r="G990" s="3" t="s">
        <v>22</v>
      </c>
      <c r="H990" s="4">
        <v>16977158.030000001</v>
      </c>
      <c r="I990" s="4">
        <v>10747158.030000001</v>
      </c>
      <c r="J990" s="4">
        <v>1296.26</v>
      </c>
      <c r="K990" s="4">
        <v>0</v>
      </c>
      <c r="L990" s="4">
        <v>0</v>
      </c>
      <c r="M990" s="4">
        <v>0</v>
      </c>
      <c r="N990" s="4">
        <v>1296.26</v>
      </c>
      <c r="O990" s="3" t="s">
        <v>461</v>
      </c>
    </row>
    <row r="991" spans="1:15" x14ac:dyDescent="0.3">
      <c r="A991" s="3" t="s">
        <v>222</v>
      </c>
      <c r="B991" s="3" t="s">
        <v>223</v>
      </c>
      <c r="C991" s="3" t="s">
        <v>131</v>
      </c>
      <c r="D991" s="3" t="s">
        <v>80</v>
      </c>
      <c r="E991" s="3">
        <v>3021902</v>
      </c>
      <c r="F991" s="8" t="s">
        <v>12</v>
      </c>
      <c r="G991" s="3" t="s">
        <v>22</v>
      </c>
      <c r="H991" s="4">
        <v>16977158.030000001</v>
      </c>
      <c r="I991" s="4">
        <v>10747158.030000001</v>
      </c>
      <c r="J991" s="4">
        <v>697.13</v>
      </c>
      <c r="K991" s="4">
        <v>0</v>
      </c>
      <c r="L991" s="4">
        <v>0</v>
      </c>
      <c r="M991" s="4">
        <v>0</v>
      </c>
      <c r="N991" s="4">
        <v>697.13</v>
      </c>
      <c r="O991" s="3" t="s">
        <v>461</v>
      </c>
    </row>
    <row r="992" spans="1:15" x14ac:dyDescent="0.3">
      <c r="A992" s="3" t="s">
        <v>222</v>
      </c>
      <c r="B992" s="3" t="s">
        <v>223</v>
      </c>
      <c r="C992" s="3" t="s">
        <v>10</v>
      </c>
      <c r="D992" s="3" t="s">
        <v>80</v>
      </c>
      <c r="E992" s="3">
        <v>3020598</v>
      </c>
      <c r="F992" s="8" t="s">
        <v>12</v>
      </c>
      <c r="G992" s="3" t="s">
        <v>22</v>
      </c>
      <c r="H992" s="4">
        <v>16977158.030000001</v>
      </c>
      <c r="I992" s="4">
        <v>10747158.030000001</v>
      </c>
      <c r="J992" s="4">
        <v>566.11</v>
      </c>
      <c r="K992" s="4">
        <v>0</v>
      </c>
      <c r="L992" s="4">
        <v>0</v>
      </c>
      <c r="M992" s="4">
        <v>0</v>
      </c>
      <c r="N992" s="4">
        <v>566.11</v>
      </c>
      <c r="O992" s="3" t="s">
        <v>461</v>
      </c>
    </row>
    <row r="993" spans="1:15" x14ac:dyDescent="0.3">
      <c r="A993" s="3" t="s">
        <v>222</v>
      </c>
      <c r="B993" s="3" t="s">
        <v>223</v>
      </c>
      <c r="C993" s="3" t="s">
        <v>10</v>
      </c>
      <c r="D993" s="3" t="s">
        <v>16</v>
      </c>
      <c r="E993" s="3">
        <v>3022140</v>
      </c>
      <c r="F993" s="8" t="s">
        <v>12</v>
      </c>
      <c r="G993" s="3" t="s">
        <v>22</v>
      </c>
      <c r="H993" s="4">
        <v>16977158.030000001</v>
      </c>
      <c r="I993" s="4">
        <v>10747158.030000001</v>
      </c>
      <c r="J993" s="4">
        <v>1309.77</v>
      </c>
      <c r="K993" s="4">
        <v>0</v>
      </c>
      <c r="L993" s="4">
        <v>0</v>
      </c>
      <c r="M993" s="4">
        <v>1309.77</v>
      </c>
      <c r="N993" s="4">
        <v>0</v>
      </c>
      <c r="O993" s="3" t="s">
        <v>461</v>
      </c>
    </row>
    <row r="994" spans="1:15" x14ac:dyDescent="0.3">
      <c r="A994" s="3" t="s">
        <v>222</v>
      </c>
      <c r="B994" s="3" t="s">
        <v>223</v>
      </c>
      <c r="C994" s="3" t="s">
        <v>137</v>
      </c>
      <c r="D994" s="3" t="s">
        <v>16</v>
      </c>
      <c r="E994" s="3">
        <v>3022137</v>
      </c>
      <c r="F994" s="8" t="s">
        <v>12</v>
      </c>
      <c r="G994" s="3" t="s">
        <v>22</v>
      </c>
      <c r="H994" s="4">
        <v>16977158.030000001</v>
      </c>
      <c r="I994" s="4">
        <v>10747158.030000001</v>
      </c>
      <c r="J994" s="4">
        <v>5308.1</v>
      </c>
      <c r="K994" s="4">
        <v>0</v>
      </c>
      <c r="L994" s="4">
        <v>0</v>
      </c>
      <c r="M994" s="4">
        <v>0</v>
      </c>
      <c r="N994" s="4">
        <v>5308.1</v>
      </c>
      <c r="O994" s="3" t="s">
        <v>461</v>
      </c>
    </row>
    <row r="995" spans="1:15" x14ac:dyDescent="0.3">
      <c r="A995" s="3" t="s">
        <v>222</v>
      </c>
      <c r="B995" s="3" t="s">
        <v>223</v>
      </c>
      <c r="C995" s="3" t="s">
        <v>217</v>
      </c>
      <c r="D995" s="3" t="s">
        <v>80</v>
      </c>
      <c r="E995" s="3">
        <v>3541466</v>
      </c>
      <c r="F995" s="8" t="s">
        <v>12</v>
      </c>
      <c r="G995" s="3" t="s">
        <v>22</v>
      </c>
      <c r="H995" s="4">
        <v>16977158.030000001</v>
      </c>
      <c r="I995" s="4">
        <v>10747158.030000001</v>
      </c>
      <c r="J995" s="4">
        <v>976.57</v>
      </c>
      <c r="K995" s="4">
        <v>0</v>
      </c>
      <c r="L995" s="4">
        <v>0</v>
      </c>
      <c r="M995" s="4">
        <v>0</v>
      </c>
      <c r="N995" s="4">
        <v>976.57</v>
      </c>
      <c r="O995" s="3" t="s">
        <v>461</v>
      </c>
    </row>
    <row r="996" spans="1:15" x14ac:dyDescent="0.3">
      <c r="A996" s="3" t="s">
        <v>222</v>
      </c>
      <c r="B996" s="3" t="s">
        <v>223</v>
      </c>
      <c r="C996" s="3" t="s">
        <v>217</v>
      </c>
      <c r="D996" s="3" t="s">
        <v>80</v>
      </c>
      <c r="E996" s="3">
        <v>3008637</v>
      </c>
      <c r="F996" s="8" t="s">
        <v>12</v>
      </c>
      <c r="G996" s="3" t="s">
        <v>22</v>
      </c>
      <c r="H996" s="4">
        <v>16977158.030000001</v>
      </c>
      <c r="I996" s="4">
        <v>10747158.030000001</v>
      </c>
      <c r="J996" s="4">
        <v>4011.37</v>
      </c>
      <c r="K996" s="4">
        <v>0</v>
      </c>
      <c r="L996" s="4">
        <v>0</v>
      </c>
      <c r="M996" s="4">
        <v>4001.48</v>
      </c>
      <c r="N996" s="4">
        <v>9.89</v>
      </c>
      <c r="O996" s="3" t="s">
        <v>461</v>
      </c>
    </row>
    <row r="997" spans="1:15" x14ac:dyDescent="0.3">
      <c r="A997" s="3" t="s">
        <v>222</v>
      </c>
      <c r="B997" s="3" t="s">
        <v>223</v>
      </c>
      <c r="C997" s="3" t="s">
        <v>142</v>
      </c>
      <c r="D997" s="3" t="s">
        <v>80</v>
      </c>
      <c r="E997" s="3">
        <v>3008624</v>
      </c>
      <c r="F997" s="8" t="s">
        <v>12</v>
      </c>
      <c r="G997" s="3" t="s">
        <v>22</v>
      </c>
      <c r="H997" s="4">
        <v>16977158.030000001</v>
      </c>
      <c r="I997" s="4">
        <v>10747158.030000001</v>
      </c>
      <c r="J997" s="4">
        <v>2266.84</v>
      </c>
      <c r="K997" s="4">
        <v>0</v>
      </c>
      <c r="L997" s="4">
        <v>0</v>
      </c>
      <c r="M997" s="4">
        <v>0</v>
      </c>
      <c r="N997" s="4">
        <v>2266.84</v>
      </c>
      <c r="O997" s="3" t="s">
        <v>461</v>
      </c>
    </row>
    <row r="998" spans="1:15" x14ac:dyDescent="0.3">
      <c r="A998" s="3" t="s">
        <v>222</v>
      </c>
      <c r="B998" s="3" t="s">
        <v>223</v>
      </c>
      <c r="C998" s="3" t="s">
        <v>142</v>
      </c>
      <c r="D998" s="3" t="s">
        <v>80</v>
      </c>
      <c r="E998" s="3">
        <v>3021903</v>
      </c>
      <c r="F998" s="8" t="s">
        <v>12</v>
      </c>
      <c r="G998" s="3" t="s">
        <v>22</v>
      </c>
      <c r="H998" s="4">
        <v>16977158.030000001</v>
      </c>
      <c r="I998" s="4">
        <v>10747158.030000001</v>
      </c>
      <c r="J998" s="4">
        <v>496.18</v>
      </c>
      <c r="K998" s="4">
        <v>0</v>
      </c>
      <c r="L998" s="4">
        <v>0</v>
      </c>
      <c r="M998" s="4">
        <v>0</v>
      </c>
      <c r="N998" s="4">
        <v>496.18</v>
      </c>
      <c r="O998" s="3" t="s">
        <v>461</v>
      </c>
    </row>
    <row r="999" spans="1:15" x14ac:dyDescent="0.3">
      <c r="A999" s="3" t="s">
        <v>222</v>
      </c>
      <c r="B999" s="3" t="s">
        <v>223</v>
      </c>
      <c r="C999" s="3" t="s">
        <v>142</v>
      </c>
      <c r="D999" s="3" t="s">
        <v>80</v>
      </c>
      <c r="E999" s="3">
        <v>3021904</v>
      </c>
      <c r="F999" s="8" t="s">
        <v>12</v>
      </c>
      <c r="G999" s="3" t="s">
        <v>22</v>
      </c>
      <c r="H999" s="4">
        <v>16977158.030000001</v>
      </c>
      <c r="I999" s="4">
        <v>10747158.030000001</v>
      </c>
      <c r="J999" s="4">
        <v>693.95</v>
      </c>
      <c r="K999" s="4">
        <v>0</v>
      </c>
      <c r="L999" s="4">
        <v>0</v>
      </c>
      <c r="M999" s="4">
        <v>0</v>
      </c>
      <c r="N999" s="4">
        <v>693.95</v>
      </c>
      <c r="O999" s="3" t="s">
        <v>461</v>
      </c>
    </row>
    <row r="1000" spans="1:15" x14ac:dyDescent="0.3">
      <c r="A1000" s="3" t="s">
        <v>222</v>
      </c>
      <c r="B1000" s="3" t="s">
        <v>223</v>
      </c>
      <c r="C1000" s="3" t="s">
        <v>142</v>
      </c>
      <c r="D1000" s="3" t="s">
        <v>16</v>
      </c>
      <c r="E1000" s="3">
        <v>3022121</v>
      </c>
      <c r="F1000" s="8" t="s">
        <v>12</v>
      </c>
      <c r="G1000" s="3" t="s">
        <v>22</v>
      </c>
      <c r="H1000" s="4">
        <v>16977158.030000001</v>
      </c>
      <c r="I1000" s="4">
        <v>10747158.030000001</v>
      </c>
      <c r="J1000" s="4">
        <v>1177.96</v>
      </c>
      <c r="K1000" s="4">
        <v>0</v>
      </c>
      <c r="L1000" s="4">
        <v>0</v>
      </c>
      <c r="M1000" s="4">
        <v>1177.96</v>
      </c>
      <c r="N1000" s="4">
        <v>0</v>
      </c>
      <c r="O1000" s="3" t="s">
        <v>461</v>
      </c>
    </row>
    <row r="1001" spans="1:15" x14ac:dyDescent="0.3">
      <c r="A1001" s="3" t="s">
        <v>222</v>
      </c>
      <c r="B1001" s="3" t="s">
        <v>223</v>
      </c>
      <c r="C1001" s="3" t="s">
        <v>142</v>
      </c>
      <c r="D1001" s="3" t="s">
        <v>80</v>
      </c>
      <c r="E1001" s="3">
        <v>3021905</v>
      </c>
      <c r="F1001" s="8" t="s">
        <v>12</v>
      </c>
      <c r="G1001" s="3" t="s">
        <v>22</v>
      </c>
      <c r="H1001" s="4">
        <v>16977158.030000001</v>
      </c>
      <c r="I1001" s="4">
        <v>10747158.030000001</v>
      </c>
      <c r="J1001" s="4">
        <v>816.01</v>
      </c>
      <c r="K1001" s="4">
        <v>0</v>
      </c>
      <c r="L1001" s="4">
        <v>0</v>
      </c>
      <c r="M1001" s="4">
        <v>816.01</v>
      </c>
      <c r="N1001" s="4">
        <v>0</v>
      </c>
      <c r="O1001" s="3" t="s">
        <v>461</v>
      </c>
    </row>
    <row r="1002" spans="1:15" x14ac:dyDescent="0.3">
      <c r="A1002" s="3" t="s">
        <v>222</v>
      </c>
      <c r="B1002" s="3" t="s">
        <v>223</v>
      </c>
      <c r="C1002" s="3" t="s">
        <v>128</v>
      </c>
      <c r="D1002" s="3" t="s">
        <v>16</v>
      </c>
      <c r="E1002" s="3">
        <v>3020688</v>
      </c>
      <c r="F1002" s="8" t="s">
        <v>12</v>
      </c>
      <c r="G1002" s="3" t="s">
        <v>22</v>
      </c>
      <c r="H1002" s="4">
        <v>16977158.030000001</v>
      </c>
      <c r="I1002" s="4">
        <v>10747158.030000001</v>
      </c>
      <c r="J1002" s="4">
        <v>651.42999999999995</v>
      </c>
      <c r="K1002" s="4">
        <v>0</v>
      </c>
      <c r="L1002" s="4">
        <v>0</v>
      </c>
      <c r="M1002" s="4">
        <v>0</v>
      </c>
      <c r="N1002" s="4">
        <v>651.42999999999995</v>
      </c>
      <c r="O1002" s="3" t="s">
        <v>461</v>
      </c>
    </row>
    <row r="1003" spans="1:15" x14ac:dyDescent="0.3">
      <c r="A1003" s="3" t="s">
        <v>222</v>
      </c>
      <c r="B1003" s="3" t="s">
        <v>223</v>
      </c>
      <c r="C1003" s="3" t="s">
        <v>128</v>
      </c>
      <c r="D1003" s="3" t="s">
        <v>80</v>
      </c>
      <c r="E1003" s="3">
        <v>3021293</v>
      </c>
      <c r="F1003" s="8" t="s">
        <v>12</v>
      </c>
      <c r="G1003" s="3" t="s">
        <v>22</v>
      </c>
      <c r="H1003" s="4">
        <v>16977158.030000001</v>
      </c>
      <c r="I1003" s="4">
        <v>10747158.030000001</v>
      </c>
      <c r="J1003" s="4">
        <v>4142.16</v>
      </c>
      <c r="K1003" s="4">
        <v>0</v>
      </c>
      <c r="L1003" s="4">
        <v>0</v>
      </c>
      <c r="M1003" s="4">
        <v>0</v>
      </c>
      <c r="N1003" s="4">
        <v>4142.16</v>
      </c>
      <c r="O1003" s="3" t="s">
        <v>461</v>
      </c>
    </row>
    <row r="1004" spans="1:15" x14ac:dyDescent="0.3">
      <c r="A1004" s="3" t="s">
        <v>222</v>
      </c>
      <c r="B1004" s="3" t="s">
        <v>223</v>
      </c>
      <c r="C1004" s="3" t="s">
        <v>128</v>
      </c>
      <c r="D1004" s="3" t="s">
        <v>16</v>
      </c>
      <c r="E1004" s="3">
        <v>3021279</v>
      </c>
      <c r="F1004" s="8" t="s">
        <v>12</v>
      </c>
      <c r="G1004" s="3" t="s">
        <v>22</v>
      </c>
      <c r="H1004" s="4">
        <v>16977158.030000001</v>
      </c>
      <c r="I1004" s="4">
        <v>10747158.030000001</v>
      </c>
      <c r="J1004" s="4">
        <v>3633.57</v>
      </c>
      <c r="K1004" s="4">
        <v>0</v>
      </c>
      <c r="L1004" s="4">
        <v>0</v>
      </c>
      <c r="M1004" s="4">
        <v>94.8</v>
      </c>
      <c r="N1004" s="4">
        <v>3538.77</v>
      </c>
      <c r="O1004" s="3" t="s">
        <v>461</v>
      </c>
    </row>
    <row r="1005" spans="1:15" x14ac:dyDescent="0.3">
      <c r="A1005" s="3" t="s">
        <v>222</v>
      </c>
      <c r="B1005" s="3" t="s">
        <v>223</v>
      </c>
      <c r="C1005" s="3" t="s">
        <v>237</v>
      </c>
      <c r="D1005" s="3" t="s">
        <v>80</v>
      </c>
      <c r="E1005" s="3">
        <v>3021959</v>
      </c>
      <c r="F1005" s="8" t="s">
        <v>12</v>
      </c>
      <c r="G1005" s="3" t="s">
        <v>22</v>
      </c>
      <c r="H1005" s="4">
        <v>16977158.030000001</v>
      </c>
      <c r="I1005" s="4">
        <v>10747158.030000001</v>
      </c>
      <c r="J1005" s="4">
        <v>2458.79</v>
      </c>
      <c r="K1005" s="4">
        <v>0</v>
      </c>
      <c r="L1005" s="4">
        <v>0</v>
      </c>
      <c r="M1005" s="4">
        <v>2367.0099999999998</v>
      </c>
      <c r="N1005" s="4">
        <v>91.780000000000015</v>
      </c>
      <c r="O1005" s="3" t="s">
        <v>461</v>
      </c>
    </row>
    <row r="1006" spans="1:15" x14ac:dyDescent="0.3">
      <c r="A1006" s="3" t="s">
        <v>222</v>
      </c>
      <c r="B1006" s="3" t="s">
        <v>223</v>
      </c>
      <c r="C1006" s="3" t="s">
        <v>200</v>
      </c>
      <c r="D1006" s="3" t="s">
        <v>14</v>
      </c>
      <c r="E1006" s="3">
        <v>3541034</v>
      </c>
      <c r="F1006" s="8" t="s">
        <v>12</v>
      </c>
      <c r="G1006" s="3" t="s">
        <v>22</v>
      </c>
      <c r="H1006" s="4">
        <v>16977158.030000001</v>
      </c>
      <c r="I1006" s="4">
        <v>10747158.030000001</v>
      </c>
      <c r="J1006" s="4">
        <v>1855.98</v>
      </c>
      <c r="K1006" s="4">
        <v>0</v>
      </c>
      <c r="L1006" s="4">
        <v>0</v>
      </c>
      <c r="M1006" s="4">
        <v>415.29999999999995</v>
      </c>
      <c r="N1006" s="4">
        <v>1440.68</v>
      </c>
      <c r="O1006" s="3" t="s">
        <v>461</v>
      </c>
    </row>
    <row r="1007" spans="1:15" x14ac:dyDescent="0.3">
      <c r="A1007" s="3" t="s">
        <v>222</v>
      </c>
      <c r="B1007" s="3" t="s">
        <v>223</v>
      </c>
      <c r="C1007" s="3" t="s">
        <v>56</v>
      </c>
      <c r="D1007" s="3" t="s">
        <v>80</v>
      </c>
      <c r="E1007" s="3">
        <v>3021958</v>
      </c>
      <c r="F1007" s="8" t="s">
        <v>12</v>
      </c>
      <c r="G1007" s="3" t="s">
        <v>22</v>
      </c>
      <c r="H1007" s="4">
        <v>16977158.030000001</v>
      </c>
      <c r="I1007" s="4">
        <v>10747158.030000001</v>
      </c>
      <c r="J1007" s="4">
        <v>623.45000000000005</v>
      </c>
      <c r="K1007" s="4">
        <v>0</v>
      </c>
      <c r="L1007" s="4">
        <v>0</v>
      </c>
      <c r="M1007" s="4">
        <v>522.1400000000001</v>
      </c>
      <c r="N1007" s="4">
        <v>101.30999999999997</v>
      </c>
      <c r="O1007" s="3" t="s">
        <v>461</v>
      </c>
    </row>
    <row r="1008" spans="1:15" x14ac:dyDescent="0.3">
      <c r="A1008" s="3" t="s">
        <v>222</v>
      </c>
      <c r="B1008" s="3" t="s">
        <v>223</v>
      </c>
      <c r="C1008" s="3" t="s">
        <v>61</v>
      </c>
      <c r="D1008" s="3" t="s">
        <v>80</v>
      </c>
      <c r="E1008" s="3">
        <v>3021877</v>
      </c>
      <c r="F1008" s="8" t="s">
        <v>12</v>
      </c>
      <c r="G1008" s="3" t="s">
        <v>22</v>
      </c>
      <c r="H1008" s="4">
        <v>16977158.030000001</v>
      </c>
      <c r="I1008" s="4">
        <v>10747158.030000001</v>
      </c>
      <c r="J1008" s="4">
        <v>460.15000000000003</v>
      </c>
      <c r="K1008" s="4">
        <v>0</v>
      </c>
      <c r="L1008" s="4">
        <v>0</v>
      </c>
      <c r="M1008" s="4">
        <v>361.25</v>
      </c>
      <c r="N1008" s="4">
        <v>98.900000000000048</v>
      </c>
      <c r="O1008" s="3" t="s">
        <v>461</v>
      </c>
    </row>
    <row r="1009" spans="1:15" x14ac:dyDescent="0.3">
      <c r="A1009" s="3" t="s">
        <v>222</v>
      </c>
      <c r="B1009" s="3" t="s">
        <v>223</v>
      </c>
      <c r="C1009" s="3" t="s">
        <v>27</v>
      </c>
      <c r="D1009" s="3" t="s">
        <v>14</v>
      </c>
      <c r="E1009" s="3">
        <v>3021861</v>
      </c>
      <c r="F1009" s="8" t="s">
        <v>12</v>
      </c>
      <c r="G1009" s="3" t="s">
        <v>22</v>
      </c>
      <c r="H1009" s="4">
        <v>16977158.030000001</v>
      </c>
      <c r="I1009" s="4">
        <v>10747158.030000001</v>
      </c>
      <c r="J1009" s="4">
        <v>396.16</v>
      </c>
      <c r="K1009" s="4">
        <v>0</v>
      </c>
      <c r="L1009" s="4">
        <v>0</v>
      </c>
      <c r="M1009" s="4">
        <v>396.16</v>
      </c>
      <c r="N1009" s="4">
        <v>0</v>
      </c>
      <c r="O1009" s="3" t="s">
        <v>461</v>
      </c>
    </row>
    <row r="1010" spans="1:15" x14ac:dyDescent="0.3">
      <c r="A1010" s="3" t="s">
        <v>222</v>
      </c>
      <c r="B1010" s="3" t="s">
        <v>223</v>
      </c>
      <c r="C1010" s="3" t="s">
        <v>481</v>
      </c>
      <c r="D1010" s="3" t="s">
        <v>80</v>
      </c>
      <c r="E1010" s="3">
        <v>3021960</v>
      </c>
      <c r="F1010" s="8" t="s">
        <v>12</v>
      </c>
      <c r="G1010" s="3" t="s">
        <v>22</v>
      </c>
      <c r="H1010" s="4">
        <v>16977158.030000001</v>
      </c>
      <c r="I1010" s="4">
        <v>10747158.030000001</v>
      </c>
      <c r="J1010" s="4">
        <v>319.34000000000003</v>
      </c>
      <c r="K1010" s="4">
        <v>0</v>
      </c>
      <c r="L1010" s="4">
        <v>0</v>
      </c>
      <c r="M1010" s="4">
        <v>281.67</v>
      </c>
      <c r="N1010" s="4">
        <v>37.67</v>
      </c>
      <c r="O1010" s="3" t="s">
        <v>461</v>
      </c>
    </row>
    <row r="1011" spans="1:15" x14ac:dyDescent="0.3">
      <c r="A1011" s="3" t="s">
        <v>222</v>
      </c>
      <c r="B1011" s="3" t="s">
        <v>223</v>
      </c>
      <c r="C1011" s="3" t="s">
        <v>44</v>
      </c>
      <c r="D1011" s="3" t="s">
        <v>80</v>
      </c>
      <c r="E1011" s="3">
        <v>3021961</v>
      </c>
      <c r="F1011" s="8" t="s">
        <v>12</v>
      </c>
      <c r="G1011" s="3" t="s">
        <v>22</v>
      </c>
      <c r="H1011" s="4">
        <v>16977158.030000001</v>
      </c>
      <c r="I1011" s="4">
        <v>10747158.030000001</v>
      </c>
      <c r="J1011" s="4">
        <v>926.87</v>
      </c>
      <c r="K1011" s="4">
        <v>0</v>
      </c>
      <c r="L1011" s="4">
        <v>0</v>
      </c>
      <c r="M1011" s="4">
        <v>919.71</v>
      </c>
      <c r="N1011" s="4">
        <v>7.16</v>
      </c>
      <c r="O1011" s="3" t="s">
        <v>461</v>
      </c>
    </row>
    <row r="1012" spans="1:15" x14ac:dyDescent="0.3">
      <c r="A1012" s="3" t="s">
        <v>222</v>
      </c>
      <c r="B1012" s="3" t="s">
        <v>223</v>
      </c>
      <c r="C1012" s="3" t="s">
        <v>30</v>
      </c>
      <c r="D1012" s="3" t="s">
        <v>15</v>
      </c>
      <c r="E1012" s="3">
        <v>1140301</v>
      </c>
      <c r="F1012" s="8" t="s">
        <v>12</v>
      </c>
      <c r="G1012" s="3" t="s">
        <v>22</v>
      </c>
      <c r="H1012" s="4">
        <v>16977158.030000001</v>
      </c>
      <c r="I1012" s="4">
        <v>10747158.030000001</v>
      </c>
      <c r="J1012" s="4">
        <v>2999.88</v>
      </c>
      <c r="K1012" s="4">
        <v>0</v>
      </c>
      <c r="L1012" s="4">
        <v>0</v>
      </c>
      <c r="M1012" s="4">
        <v>2950.4300000000003</v>
      </c>
      <c r="N1012" s="4">
        <v>49.449999999999996</v>
      </c>
      <c r="O1012" s="3" t="s">
        <v>461</v>
      </c>
    </row>
    <row r="1013" spans="1:15" x14ac:dyDescent="0.3">
      <c r="A1013" s="3" t="s">
        <v>222</v>
      </c>
      <c r="B1013" s="3" t="s">
        <v>223</v>
      </c>
      <c r="C1013" s="3" t="s">
        <v>79</v>
      </c>
      <c r="D1013" s="3" t="s">
        <v>80</v>
      </c>
      <c r="E1013" s="3">
        <v>3021956</v>
      </c>
      <c r="F1013" s="8" t="s">
        <v>12</v>
      </c>
      <c r="G1013" s="3" t="s">
        <v>22</v>
      </c>
      <c r="H1013" s="4">
        <v>16977158.030000001</v>
      </c>
      <c r="I1013" s="4">
        <v>10747158.030000001</v>
      </c>
      <c r="J1013" s="4">
        <v>387.16999999999996</v>
      </c>
      <c r="K1013" s="4">
        <v>0</v>
      </c>
      <c r="L1013" s="4">
        <v>0</v>
      </c>
      <c r="M1013" s="4">
        <v>260.28999999999996</v>
      </c>
      <c r="N1013" s="4">
        <v>126.87999999999997</v>
      </c>
      <c r="O1013" s="3" t="s">
        <v>461</v>
      </c>
    </row>
    <row r="1014" spans="1:15" x14ac:dyDescent="0.3">
      <c r="A1014" s="3" t="s">
        <v>222</v>
      </c>
      <c r="B1014" s="3" t="s">
        <v>223</v>
      </c>
      <c r="C1014" s="3" t="s">
        <v>79</v>
      </c>
      <c r="D1014" s="3" t="s">
        <v>80</v>
      </c>
      <c r="E1014" s="3">
        <v>3008641</v>
      </c>
      <c r="F1014" s="8" t="s">
        <v>12</v>
      </c>
      <c r="G1014" s="3" t="s">
        <v>22</v>
      </c>
      <c r="H1014" s="4">
        <v>16977158.030000001</v>
      </c>
      <c r="I1014" s="4">
        <v>10747158.030000001</v>
      </c>
      <c r="J1014" s="4">
        <v>1111.17</v>
      </c>
      <c r="K1014" s="4">
        <v>0</v>
      </c>
      <c r="L1014" s="4">
        <v>0</v>
      </c>
      <c r="M1014" s="4">
        <v>1095.45</v>
      </c>
      <c r="N1014" s="4">
        <v>15.719999999999999</v>
      </c>
      <c r="O1014" s="3" t="s">
        <v>461</v>
      </c>
    </row>
    <row r="1015" spans="1:15" x14ac:dyDescent="0.3">
      <c r="A1015" s="3" t="s">
        <v>222</v>
      </c>
      <c r="B1015" s="3" t="s">
        <v>223</v>
      </c>
      <c r="C1015" s="3" t="s">
        <v>79</v>
      </c>
      <c r="D1015" s="3" t="s">
        <v>80</v>
      </c>
      <c r="E1015" s="3">
        <v>3021957</v>
      </c>
      <c r="F1015" s="8" t="s">
        <v>12</v>
      </c>
      <c r="G1015" s="3" t="s">
        <v>22</v>
      </c>
      <c r="H1015" s="4">
        <v>16977158.030000001</v>
      </c>
      <c r="I1015" s="4">
        <v>10747158.030000001</v>
      </c>
      <c r="J1015" s="4">
        <v>554.41999999999996</v>
      </c>
      <c r="K1015" s="4">
        <v>0</v>
      </c>
      <c r="L1015" s="4">
        <v>0</v>
      </c>
      <c r="M1015" s="4">
        <v>554.41999999999996</v>
      </c>
      <c r="N1015" s="4">
        <v>0</v>
      </c>
      <c r="O1015" s="3" t="s">
        <v>461</v>
      </c>
    </row>
    <row r="1016" spans="1:15" x14ac:dyDescent="0.3">
      <c r="A1016" s="3" t="s">
        <v>222</v>
      </c>
      <c r="B1016" s="3" t="s">
        <v>223</v>
      </c>
      <c r="C1016" s="3" t="s">
        <v>79</v>
      </c>
      <c r="D1016" s="3" t="s">
        <v>16</v>
      </c>
      <c r="E1016" s="3">
        <v>3022166</v>
      </c>
      <c r="F1016" s="8" t="s">
        <v>12</v>
      </c>
      <c r="G1016" s="3" t="s">
        <v>22</v>
      </c>
      <c r="H1016" s="4">
        <v>16977158.030000001</v>
      </c>
      <c r="I1016" s="4">
        <v>10747158.030000001</v>
      </c>
      <c r="J1016" s="4">
        <v>1925.07</v>
      </c>
      <c r="K1016" s="4">
        <v>0</v>
      </c>
      <c r="L1016" s="4">
        <v>0</v>
      </c>
      <c r="M1016" s="4">
        <v>1884.84</v>
      </c>
      <c r="N1016" s="4">
        <v>40.230000000000011</v>
      </c>
      <c r="O1016" s="3" t="s">
        <v>461</v>
      </c>
    </row>
    <row r="1017" spans="1:15" x14ac:dyDescent="0.3">
      <c r="A1017" s="3" t="s">
        <v>222</v>
      </c>
      <c r="B1017" s="3" t="s">
        <v>223</v>
      </c>
      <c r="C1017" s="3" t="s">
        <v>79</v>
      </c>
      <c r="D1017" s="3" t="s">
        <v>14</v>
      </c>
      <c r="E1017" s="3">
        <v>3021860</v>
      </c>
      <c r="F1017" s="8" t="s">
        <v>12</v>
      </c>
      <c r="G1017" s="3" t="s">
        <v>22</v>
      </c>
      <c r="H1017" s="4">
        <v>16977158.030000001</v>
      </c>
      <c r="I1017" s="4">
        <v>10747158.030000001</v>
      </c>
      <c r="J1017" s="4">
        <v>455.23999999999995</v>
      </c>
      <c r="K1017" s="4">
        <v>0</v>
      </c>
      <c r="L1017" s="4">
        <v>0</v>
      </c>
      <c r="M1017" s="4">
        <v>384.45</v>
      </c>
      <c r="N1017" s="4">
        <v>70.789999999999978</v>
      </c>
      <c r="O1017" s="3" t="s">
        <v>461</v>
      </c>
    </row>
    <row r="1018" spans="1:15" x14ac:dyDescent="0.3">
      <c r="A1018" s="3" t="s">
        <v>222</v>
      </c>
      <c r="B1018" s="3" t="s">
        <v>223</v>
      </c>
      <c r="C1018" s="3" t="s">
        <v>79</v>
      </c>
      <c r="D1018" s="3" t="s">
        <v>15</v>
      </c>
      <c r="E1018" s="3">
        <v>3020729</v>
      </c>
      <c r="F1018" s="8" t="s">
        <v>12</v>
      </c>
      <c r="G1018" s="3" t="s">
        <v>22</v>
      </c>
      <c r="H1018" s="4">
        <v>16977158.030000001</v>
      </c>
      <c r="I1018" s="4">
        <v>10747158.030000001</v>
      </c>
      <c r="J1018" s="4">
        <v>15266.69</v>
      </c>
      <c r="K1018" s="4">
        <v>0</v>
      </c>
      <c r="L1018" s="4">
        <v>0</v>
      </c>
      <c r="M1018" s="4">
        <v>15069.460000000001</v>
      </c>
      <c r="N1018" s="4">
        <v>197.23000000000002</v>
      </c>
      <c r="O1018" s="3" t="s">
        <v>461</v>
      </c>
    </row>
    <row r="1019" spans="1:15" x14ac:dyDescent="0.3">
      <c r="A1019" s="3" t="s">
        <v>222</v>
      </c>
      <c r="B1019" s="3" t="s">
        <v>223</v>
      </c>
      <c r="C1019" s="3" t="s">
        <v>79</v>
      </c>
      <c r="D1019" s="3" t="s">
        <v>15</v>
      </c>
      <c r="E1019" s="3">
        <v>1760029</v>
      </c>
      <c r="F1019" s="8" t="s">
        <v>12</v>
      </c>
      <c r="G1019" s="3" t="s">
        <v>22</v>
      </c>
      <c r="H1019" s="4">
        <v>16977158.030000001</v>
      </c>
      <c r="I1019" s="4">
        <v>10747158.030000001</v>
      </c>
      <c r="J1019" s="4">
        <v>893.76</v>
      </c>
      <c r="K1019" s="4">
        <v>0</v>
      </c>
      <c r="L1019" s="4">
        <v>0</v>
      </c>
      <c r="M1019" s="4">
        <v>893.76</v>
      </c>
      <c r="N1019" s="4">
        <v>0</v>
      </c>
      <c r="O1019" s="3" t="s">
        <v>461</v>
      </c>
    </row>
    <row r="1020" spans="1:15" x14ac:dyDescent="0.3">
      <c r="A1020" s="3" t="s">
        <v>222</v>
      </c>
      <c r="B1020" s="3" t="s">
        <v>223</v>
      </c>
      <c r="C1020" s="3" t="s">
        <v>161</v>
      </c>
      <c r="D1020" s="3" t="s">
        <v>15</v>
      </c>
      <c r="E1020" s="3">
        <v>1140302</v>
      </c>
      <c r="F1020" s="8" t="s">
        <v>12</v>
      </c>
      <c r="G1020" s="3" t="s">
        <v>22</v>
      </c>
      <c r="H1020" s="4">
        <v>16977158.030000001</v>
      </c>
      <c r="I1020" s="4">
        <v>10747158.030000001</v>
      </c>
      <c r="J1020" s="4">
        <v>643.01</v>
      </c>
      <c r="K1020" s="4">
        <v>0</v>
      </c>
      <c r="L1020" s="4">
        <v>0</v>
      </c>
      <c r="M1020" s="4">
        <v>405.77</v>
      </c>
      <c r="N1020" s="4">
        <v>237.24</v>
      </c>
      <c r="O1020" s="3" t="s">
        <v>461</v>
      </c>
    </row>
    <row r="1021" spans="1:15" x14ac:dyDescent="0.3">
      <c r="A1021" s="3" t="s">
        <v>222</v>
      </c>
      <c r="B1021" s="3" t="s">
        <v>223</v>
      </c>
      <c r="C1021" s="3" t="s">
        <v>83</v>
      </c>
      <c r="D1021" s="3" t="s">
        <v>14</v>
      </c>
      <c r="E1021" s="3">
        <v>3020715</v>
      </c>
      <c r="F1021" s="8" t="s">
        <v>12</v>
      </c>
      <c r="G1021" s="3" t="s">
        <v>22</v>
      </c>
      <c r="H1021" s="4">
        <v>16977158.030000001</v>
      </c>
      <c r="I1021" s="4">
        <v>10747158.030000001</v>
      </c>
      <c r="J1021" s="4">
        <v>2200</v>
      </c>
      <c r="K1021" s="4">
        <v>0</v>
      </c>
      <c r="L1021" s="4">
        <v>0</v>
      </c>
      <c r="M1021" s="4">
        <v>2200</v>
      </c>
      <c r="N1021" s="4">
        <v>0</v>
      </c>
      <c r="O1021" s="3" t="s">
        <v>461</v>
      </c>
    </row>
    <row r="1022" spans="1:15" x14ac:dyDescent="0.3">
      <c r="A1022" s="3" t="s">
        <v>222</v>
      </c>
      <c r="B1022" s="3" t="s">
        <v>223</v>
      </c>
      <c r="C1022" s="3" t="s">
        <v>83</v>
      </c>
      <c r="D1022" s="3" t="s">
        <v>15</v>
      </c>
      <c r="E1022" s="3">
        <v>1140254</v>
      </c>
      <c r="F1022" s="8" t="s">
        <v>12</v>
      </c>
      <c r="G1022" s="3" t="s">
        <v>22</v>
      </c>
      <c r="H1022" s="4">
        <v>16977158.030000001</v>
      </c>
      <c r="I1022" s="4">
        <v>10747158.030000001</v>
      </c>
      <c r="J1022" s="4">
        <v>2089.8900000000003</v>
      </c>
      <c r="K1022" s="4">
        <v>0</v>
      </c>
      <c r="L1022" s="4">
        <v>0</v>
      </c>
      <c r="M1022" s="4">
        <v>886.76</v>
      </c>
      <c r="N1022" s="4">
        <v>1203.1300000000003</v>
      </c>
      <c r="O1022" s="3" t="s">
        <v>461</v>
      </c>
    </row>
    <row r="1023" spans="1:15" x14ac:dyDescent="0.3">
      <c r="A1023" s="3" t="s">
        <v>222</v>
      </c>
      <c r="B1023" s="3" t="s">
        <v>223</v>
      </c>
      <c r="C1023" s="3" t="s">
        <v>83</v>
      </c>
      <c r="D1023" s="3" t="s">
        <v>14</v>
      </c>
      <c r="E1023" s="3">
        <v>3021862</v>
      </c>
      <c r="F1023" s="8" t="s">
        <v>12</v>
      </c>
      <c r="G1023" s="3" t="s">
        <v>22</v>
      </c>
      <c r="H1023" s="4">
        <v>16977158.030000001</v>
      </c>
      <c r="I1023" s="4">
        <v>10747158.030000001</v>
      </c>
      <c r="J1023" s="4">
        <v>157.60000000000002</v>
      </c>
      <c r="K1023" s="4">
        <v>0</v>
      </c>
      <c r="L1023" s="4">
        <v>0</v>
      </c>
      <c r="M1023" s="4">
        <v>76.78</v>
      </c>
      <c r="N1023" s="4">
        <v>80.820000000000022</v>
      </c>
      <c r="O1023" s="3" t="s">
        <v>461</v>
      </c>
    </row>
    <row r="1024" spans="1:15" x14ac:dyDescent="0.3">
      <c r="A1024" s="3" t="s">
        <v>222</v>
      </c>
      <c r="B1024" s="3" t="s">
        <v>223</v>
      </c>
      <c r="C1024" s="3" t="s">
        <v>228</v>
      </c>
      <c r="D1024" s="3" t="s">
        <v>80</v>
      </c>
      <c r="E1024" s="3">
        <v>3021962</v>
      </c>
      <c r="F1024" s="8" t="s">
        <v>12</v>
      </c>
      <c r="G1024" s="3" t="s">
        <v>22</v>
      </c>
      <c r="H1024" s="4">
        <v>16977158.030000001</v>
      </c>
      <c r="I1024" s="4">
        <v>10747158.030000001</v>
      </c>
      <c r="J1024" s="4">
        <v>77.75</v>
      </c>
      <c r="K1024" s="4">
        <v>0</v>
      </c>
      <c r="L1024" s="4">
        <v>0</v>
      </c>
      <c r="M1024" s="4">
        <v>77.72</v>
      </c>
      <c r="N1024" s="4">
        <v>0.03</v>
      </c>
      <c r="O1024" s="3" t="s">
        <v>461</v>
      </c>
    </row>
    <row r="1025" spans="1:15" x14ac:dyDescent="0.3">
      <c r="A1025" s="3" t="s">
        <v>222</v>
      </c>
      <c r="B1025" s="3" t="s">
        <v>223</v>
      </c>
      <c r="C1025" s="3" t="s">
        <v>149</v>
      </c>
      <c r="D1025" s="3" t="s">
        <v>80</v>
      </c>
      <c r="E1025" s="3">
        <v>3021963</v>
      </c>
      <c r="F1025" s="8" t="s">
        <v>12</v>
      </c>
      <c r="G1025" s="3" t="s">
        <v>22</v>
      </c>
      <c r="H1025" s="4">
        <v>16977158.030000001</v>
      </c>
      <c r="I1025" s="4">
        <v>10747158.030000001</v>
      </c>
      <c r="J1025" s="4">
        <v>135.96</v>
      </c>
      <c r="K1025" s="4">
        <v>0</v>
      </c>
      <c r="L1025" s="4">
        <v>0</v>
      </c>
      <c r="M1025" s="4">
        <v>135.96</v>
      </c>
      <c r="N1025" s="4">
        <v>0</v>
      </c>
      <c r="O1025" s="3" t="s">
        <v>461</v>
      </c>
    </row>
    <row r="1026" spans="1:15" x14ac:dyDescent="0.3">
      <c r="A1026" s="3" t="s">
        <v>222</v>
      </c>
      <c r="B1026" s="3" t="s">
        <v>223</v>
      </c>
      <c r="C1026" s="3" t="s">
        <v>91</v>
      </c>
      <c r="D1026" s="3" t="s">
        <v>80</v>
      </c>
      <c r="E1026" s="3">
        <v>3021964</v>
      </c>
      <c r="F1026" s="8" t="s">
        <v>12</v>
      </c>
      <c r="G1026" s="3" t="s">
        <v>22</v>
      </c>
      <c r="H1026" s="4">
        <v>16977158.030000001</v>
      </c>
      <c r="I1026" s="4">
        <v>10747158.030000001</v>
      </c>
      <c r="J1026" s="4">
        <v>221.8</v>
      </c>
      <c r="K1026" s="4">
        <v>0</v>
      </c>
      <c r="L1026" s="4">
        <v>0</v>
      </c>
      <c r="M1026" s="4">
        <v>190.7</v>
      </c>
      <c r="N1026" s="4">
        <v>31.100000000000009</v>
      </c>
      <c r="O1026" s="3" t="s">
        <v>461</v>
      </c>
    </row>
    <row r="1027" spans="1:15" x14ac:dyDescent="0.3">
      <c r="A1027" s="3" t="s">
        <v>222</v>
      </c>
      <c r="B1027" s="3" t="s">
        <v>223</v>
      </c>
      <c r="C1027" s="3" t="s">
        <v>88</v>
      </c>
      <c r="D1027" s="3" t="s">
        <v>14</v>
      </c>
      <c r="E1027" s="3">
        <v>3008723</v>
      </c>
      <c r="F1027" s="8" t="s">
        <v>12</v>
      </c>
      <c r="G1027" s="3" t="s">
        <v>22</v>
      </c>
      <c r="H1027" s="4">
        <v>16977158.030000001</v>
      </c>
      <c r="I1027" s="4">
        <v>10747158.030000001</v>
      </c>
      <c r="J1027" s="4">
        <v>873.77</v>
      </c>
      <c r="K1027" s="4">
        <v>0</v>
      </c>
      <c r="L1027" s="4">
        <v>0</v>
      </c>
      <c r="M1027" s="4">
        <v>846.15</v>
      </c>
      <c r="N1027" s="4">
        <v>27.62</v>
      </c>
      <c r="O1027" s="3" t="s">
        <v>461</v>
      </c>
    </row>
    <row r="1028" spans="1:15" x14ac:dyDescent="0.3">
      <c r="A1028" s="3" t="s">
        <v>222</v>
      </c>
      <c r="B1028" s="3" t="s">
        <v>223</v>
      </c>
      <c r="C1028" s="3" t="s">
        <v>104</v>
      </c>
      <c r="D1028" s="3" t="s">
        <v>80</v>
      </c>
      <c r="E1028" s="3">
        <v>3021965</v>
      </c>
      <c r="F1028" s="8" t="s">
        <v>12</v>
      </c>
      <c r="G1028" s="3" t="s">
        <v>22</v>
      </c>
      <c r="H1028" s="4">
        <v>16977158.030000001</v>
      </c>
      <c r="I1028" s="4">
        <v>10747158.030000001</v>
      </c>
      <c r="J1028" s="4">
        <v>668.82999999999993</v>
      </c>
      <c r="K1028" s="4">
        <v>0</v>
      </c>
      <c r="L1028" s="4">
        <v>0</v>
      </c>
      <c r="M1028" s="4">
        <v>587.80999999999995</v>
      </c>
      <c r="N1028" s="4">
        <v>81.020000000000024</v>
      </c>
      <c r="O1028" s="3" t="s">
        <v>461</v>
      </c>
    </row>
    <row r="1029" spans="1:15" x14ac:dyDescent="0.3">
      <c r="A1029" s="3" t="s">
        <v>222</v>
      </c>
      <c r="B1029" s="3" t="s">
        <v>223</v>
      </c>
      <c r="C1029" s="3" t="s">
        <v>110</v>
      </c>
      <c r="D1029" s="3" t="s">
        <v>80</v>
      </c>
      <c r="E1029" s="3">
        <v>3020720</v>
      </c>
      <c r="F1029" s="8" t="s">
        <v>12</v>
      </c>
      <c r="G1029" s="3" t="s">
        <v>22</v>
      </c>
      <c r="H1029" s="4">
        <v>16977158.030000001</v>
      </c>
      <c r="I1029" s="4">
        <v>10747158.030000001</v>
      </c>
      <c r="J1029" s="4">
        <v>68.599999999999994</v>
      </c>
      <c r="K1029" s="4">
        <v>0</v>
      </c>
      <c r="L1029" s="4">
        <v>0</v>
      </c>
      <c r="M1029" s="4">
        <v>68.599999999999994</v>
      </c>
      <c r="N1029" s="4">
        <v>0</v>
      </c>
      <c r="O1029" s="3" t="s">
        <v>461</v>
      </c>
    </row>
    <row r="1030" spans="1:15" x14ac:dyDescent="0.3">
      <c r="A1030" s="3" t="s">
        <v>222</v>
      </c>
      <c r="B1030" s="3" t="s">
        <v>223</v>
      </c>
      <c r="C1030" s="3" t="s">
        <v>125</v>
      </c>
      <c r="D1030" s="3" t="s">
        <v>80</v>
      </c>
      <c r="E1030" s="3">
        <v>3021966</v>
      </c>
      <c r="F1030" s="8" t="s">
        <v>12</v>
      </c>
      <c r="G1030" s="3" t="s">
        <v>22</v>
      </c>
      <c r="H1030" s="4">
        <v>16977158.030000001</v>
      </c>
      <c r="I1030" s="4">
        <v>10747158.030000001</v>
      </c>
      <c r="J1030" s="4">
        <v>407.22999999999996</v>
      </c>
      <c r="K1030" s="4">
        <v>0</v>
      </c>
      <c r="L1030" s="4">
        <v>0</v>
      </c>
      <c r="M1030" s="4">
        <v>379.33</v>
      </c>
      <c r="N1030" s="4">
        <v>27.9</v>
      </c>
      <c r="O1030" s="3" t="s">
        <v>461</v>
      </c>
    </row>
    <row r="1031" spans="1:15" x14ac:dyDescent="0.3">
      <c r="A1031" s="3" t="s">
        <v>222</v>
      </c>
      <c r="B1031" s="3" t="s">
        <v>223</v>
      </c>
      <c r="C1031" s="3" t="s">
        <v>125</v>
      </c>
      <c r="D1031" s="3" t="s">
        <v>15</v>
      </c>
      <c r="E1031" s="3">
        <v>1140255</v>
      </c>
      <c r="F1031" s="8" t="s">
        <v>12</v>
      </c>
      <c r="G1031" s="3" t="s">
        <v>22</v>
      </c>
      <c r="H1031" s="4">
        <v>16977158.030000001</v>
      </c>
      <c r="I1031" s="4">
        <v>10747158.030000001</v>
      </c>
      <c r="J1031" s="4">
        <v>7326.76</v>
      </c>
      <c r="K1031" s="4">
        <v>0</v>
      </c>
      <c r="L1031" s="4">
        <v>0</v>
      </c>
      <c r="M1031" s="4">
        <v>1663.47</v>
      </c>
      <c r="N1031" s="4">
        <v>5663.29</v>
      </c>
      <c r="O1031" s="3" t="s">
        <v>461</v>
      </c>
    </row>
    <row r="1032" spans="1:15" x14ac:dyDescent="0.3">
      <c r="A1032" s="3" t="s">
        <v>222</v>
      </c>
      <c r="B1032" s="3" t="s">
        <v>223</v>
      </c>
      <c r="C1032" s="3" t="s">
        <v>131</v>
      </c>
      <c r="D1032" s="3" t="s">
        <v>80</v>
      </c>
      <c r="E1032" s="3">
        <v>3021967</v>
      </c>
      <c r="F1032" s="8" t="s">
        <v>12</v>
      </c>
      <c r="G1032" s="3" t="s">
        <v>22</v>
      </c>
      <c r="H1032" s="4">
        <v>16977158.030000001</v>
      </c>
      <c r="I1032" s="4">
        <v>10747158.030000001</v>
      </c>
      <c r="J1032" s="4">
        <v>276.73</v>
      </c>
      <c r="K1032" s="4">
        <v>0</v>
      </c>
      <c r="L1032" s="4">
        <v>0</v>
      </c>
      <c r="M1032" s="4">
        <v>276.73</v>
      </c>
      <c r="N1032" s="4">
        <v>0</v>
      </c>
      <c r="O1032" s="3" t="s">
        <v>461</v>
      </c>
    </row>
    <row r="1033" spans="1:15" x14ac:dyDescent="0.3">
      <c r="A1033" s="3" t="s">
        <v>222</v>
      </c>
      <c r="B1033" s="3" t="s">
        <v>223</v>
      </c>
      <c r="C1033" s="3" t="s">
        <v>131</v>
      </c>
      <c r="D1033" s="3" t="s">
        <v>80</v>
      </c>
      <c r="E1033" s="3">
        <v>3021968</v>
      </c>
      <c r="F1033" s="8" t="s">
        <v>12</v>
      </c>
      <c r="G1033" s="3" t="s">
        <v>22</v>
      </c>
      <c r="H1033" s="4">
        <v>16977158.030000001</v>
      </c>
      <c r="I1033" s="4">
        <v>10747158.030000001</v>
      </c>
      <c r="J1033" s="4">
        <v>258.95999999999998</v>
      </c>
      <c r="K1033" s="4">
        <v>0</v>
      </c>
      <c r="L1033" s="4">
        <v>0</v>
      </c>
      <c r="M1033" s="4">
        <v>215.76</v>
      </c>
      <c r="N1033" s="4">
        <v>43.2</v>
      </c>
      <c r="O1033" s="3" t="s">
        <v>461</v>
      </c>
    </row>
    <row r="1034" spans="1:15" x14ac:dyDescent="0.3">
      <c r="A1034" s="3" t="s">
        <v>222</v>
      </c>
      <c r="B1034" s="3" t="s">
        <v>223</v>
      </c>
      <c r="C1034" s="3" t="s">
        <v>10</v>
      </c>
      <c r="D1034" s="3" t="s">
        <v>14</v>
      </c>
      <c r="E1034" s="3">
        <v>3021863</v>
      </c>
      <c r="F1034" s="8" t="s">
        <v>12</v>
      </c>
      <c r="G1034" s="3" t="s">
        <v>22</v>
      </c>
      <c r="H1034" s="4">
        <v>16977158.030000001</v>
      </c>
      <c r="I1034" s="4">
        <v>10747158.030000001</v>
      </c>
      <c r="J1034" s="4">
        <v>277.58999999999997</v>
      </c>
      <c r="K1034" s="4">
        <v>0</v>
      </c>
      <c r="L1034" s="4">
        <v>0</v>
      </c>
      <c r="M1034" s="4">
        <v>277.58999999999997</v>
      </c>
      <c r="N1034" s="4">
        <v>0</v>
      </c>
      <c r="O1034" s="3" t="s">
        <v>461</v>
      </c>
    </row>
    <row r="1035" spans="1:15" x14ac:dyDescent="0.3">
      <c r="A1035" s="3" t="s">
        <v>222</v>
      </c>
      <c r="B1035" s="3" t="s">
        <v>223</v>
      </c>
      <c r="C1035" s="3" t="s">
        <v>142</v>
      </c>
      <c r="D1035" s="3" t="s">
        <v>16</v>
      </c>
      <c r="E1035" s="3">
        <v>3022167</v>
      </c>
      <c r="F1035" s="8" t="s">
        <v>12</v>
      </c>
      <c r="G1035" s="3" t="s">
        <v>22</v>
      </c>
      <c r="H1035" s="4">
        <v>16977158.030000001</v>
      </c>
      <c r="I1035" s="4">
        <v>10747158.030000001</v>
      </c>
      <c r="J1035" s="4">
        <v>2206.7399999999998</v>
      </c>
      <c r="K1035" s="4">
        <v>0</v>
      </c>
      <c r="L1035" s="4">
        <v>0</v>
      </c>
      <c r="M1035" s="4">
        <v>1796.9699999999998</v>
      </c>
      <c r="N1035" s="4">
        <v>409.76999999999992</v>
      </c>
      <c r="O1035" s="3" t="s">
        <v>461</v>
      </c>
    </row>
    <row r="1036" spans="1:15" x14ac:dyDescent="0.3">
      <c r="A1036" s="3" t="s">
        <v>222</v>
      </c>
      <c r="B1036" s="3" t="s">
        <v>223</v>
      </c>
      <c r="C1036" s="3" t="s">
        <v>61</v>
      </c>
      <c r="D1036" s="3" t="s">
        <v>16</v>
      </c>
      <c r="E1036" s="3">
        <v>3022105</v>
      </c>
      <c r="F1036" s="8" t="s">
        <v>12</v>
      </c>
      <c r="G1036" s="3" t="s">
        <v>22</v>
      </c>
      <c r="H1036" s="4">
        <v>16977158.030000001</v>
      </c>
      <c r="I1036" s="4">
        <v>10747158.030000001</v>
      </c>
      <c r="J1036" s="4">
        <v>924</v>
      </c>
      <c r="K1036" s="4">
        <v>0</v>
      </c>
      <c r="L1036" s="4">
        <v>0</v>
      </c>
      <c r="M1036" s="4">
        <v>924</v>
      </c>
      <c r="N1036" s="4">
        <v>0</v>
      </c>
      <c r="O1036" s="3" t="s">
        <v>461</v>
      </c>
    </row>
    <row r="1037" spans="1:15" x14ac:dyDescent="0.3">
      <c r="A1037" s="3" t="s">
        <v>222</v>
      </c>
      <c r="B1037" s="3" t="s">
        <v>223</v>
      </c>
      <c r="C1037" s="3" t="s">
        <v>299</v>
      </c>
      <c r="D1037" s="3" t="s">
        <v>16</v>
      </c>
      <c r="E1037" s="3">
        <v>3022106</v>
      </c>
      <c r="F1037" s="8" t="s">
        <v>12</v>
      </c>
      <c r="G1037" s="3" t="s">
        <v>22</v>
      </c>
      <c r="H1037" s="4">
        <v>16977158.030000001</v>
      </c>
      <c r="I1037" s="4">
        <v>10747158.030000001</v>
      </c>
      <c r="J1037" s="4">
        <v>27855.18</v>
      </c>
      <c r="K1037" s="4">
        <v>0</v>
      </c>
      <c r="L1037" s="4">
        <v>0</v>
      </c>
      <c r="M1037" s="4">
        <v>27855.18</v>
      </c>
      <c r="N1037" s="4">
        <v>0</v>
      </c>
      <c r="O1037" s="3" t="s">
        <v>461</v>
      </c>
    </row>
    <row r="1038" spans="1:15" x14ac:dyDescent="0.3">
      <c r="A1038" s="3" t="s">
        <v>222</v>
      </c>
      <c r="B1038" s="3" t="s">
        <v>223</v>
      </c>
      <c r="C1038" s="3" t="s">
        <v>161</v>
      </c>
      <c r="D1038" s="3" t="s">
        <v>15</v>
      </c>
      <c r="E1038" s="3">
        <v>1140257</v>
      </c>
      <c r="F1038" s="8" t="s">
        <v>12</v>
      </c>
      <c r="G1038" s="3" t="s">
        <v>22</v>
      </c>
      <c r="H1038" s="4">
        <v>16977158.030000001</v>
      </c>
      <c r="I1038" s="4">
        <v>10747158.030000001</v>
      </c>
      <c r="J1038" s="4">
        <v>1631.37</v>
      </c>
      <c r="K1038" s="4">
        <v>0</v>
      </c>
      <c r="L1038" s="4">
        <v>0</v>
      </c>
      <c r="M1038" s="4">
        <v>1545.05</v>
      </c>
      <c r="N1038" s="4">
        <v>86.320000000000007</v>
      </c>
      <c r="O1038" s="3" t="s">
        <v>461</v>
      </c>
    </row>
    <row r="1039" spans="1:15" x14ac:dyDescent="0.3">
      <c r="A1039" s="3" t="s">
        <v>222</v>
      </c>
      <c r="B1039" s="3" t="s">
        <v>223</v>
      </c>
      <c r="C1039" s="3" t="s">
        <v>113</v>
      </c>
      <c r="D1039" s="3" t="s">
        <v>14</v>
      </c>
      <c r="E1039" s="3">
        <v>3021234</v>
      </c>
      <c r="F1039" s="8" t="s">
        <v>12</v>
      </c>
      <c r="G1039" s="3" t="s">
        <v>22</v>
      </c>
      <c r="H1039" s="4">
        <v>16977158.030000001</v>
      </c>
      <c r="I1039" s="4">
        <v>10747158.030000001</v>
      </c>
      <c r="J1039" s="4">
        <v>7389.1399999999994</v>
      </c>
      <c r="K1039" s="4">
        <v>0</v>
      </c>
      <c r="L1039" s="4">
        <v>0</v>
      </c>
      <c r="M1039" s="4">
        <v>0</v>
      </c>
      <c r="N1039" s="4">
        <v>7389.1399999999994</v>
      </c>
      <c r="O1039" s="3" t="s">
        <v>461</v>
      </c>
    </row>
    <row r="1040" spans="1:15" x14ac:dyDescent="0.3">
      <c r="A1040" s="3" t="s">
        <v>222</v>
      </c>
      <c r="B1040" s="3" t="s">
        <v>223</v>
      </c>
      <c r="C1040" s="3" t="s">
        <v>125</v>
      </c>
      <c r="D1040" s="3" t="s">
        <v>15</v>
      </c>
      <c r="E1040" s="3">
        <v>1140258</v>
      </c>
      <c r="F1040" s="8" t="s">
        <v>12</v>
      </c>
      <c r="G1040" s="3" t="s">
        <v>22</v>
      </c>
      <c r="H1040" s="4">
        <v>16977158.030000001</v>
      </c>
      <c r="I1040" s="4">
        <v>10747158.030000001</v>
      </c>
      <c r="J1040" s="4">
        <v>6062.6</v>
      </c>
      <c r="K1040" s="4">
        <v>0</v>
      </c>
      <c r="L1040" s="4">
        <v>0</v>
      </c>
      <c r="M1040" s="4">
        <v>5847.76</v>
      </c>
      <c r="N1040" s="4">
        <v>214.83999999999997</v>
      </c>
      <c r="O1040" s="3" t="s">
        <v>461</v>
      </c>
    </row>
    <row r="1041" spans="1:16" x14ac:dyDescent="0.3">
      <c r="A1041" s="3" t="s">
        <v>222</v>
      </c>
      <c r="B1041" s="3" t="s">
        <v>223</v>
      </c>
      <c r="C1041" s="3" t="s">
        <v>283</v>
      </c>
      <c r="D1041" s="3" t="s">
        <v>16</v>
      </c>
      <c r="E1041" s="3">
        <v>3022107</v>
      </c>
      <c r="F1041" s="8" t="s">
        <v>12</v>
      </c>
      <c r="G1041" s="3" t="s">
        <v>22</v>
      </c>
      <c r="H1041" s="4">
        <v>16977158.030000001</v>
      </c>
      <c r="I1041" s="4">
        <v>10747158.030000001</v>
      </c>
      <c r="J1041" s="4">
        <v>418.84</v>
      </c>
      <c r="K1041" s="4">
        <v>0</v>
      </c>
      <c r="L1041" s="4">
        <v>0</v>
      </c>
      <c r="M1041" s="4">
        <v>371.03999999999996</v>
      </c>
      <c r="N1041" s="4">
        <v>47.800000000000004</v>
      </c>
      <c r="O1041" s="3" t="s">
        <v>461</v>
      </c>
    </row>
    <row r="1042" spans="1:16" x14ac:dyDescent="0.3">
      <c r="A1042" s="3" t="s">
        <v>222</v>
      </c>
      <c r="B1042" s="3" t="s">
        <v>223</v>
      </c>
      <c r="C1042" s="3" t="s">
        <v>115</v>
      </c>
      <c r="D1042" s="3" t="s">
        <v>80</v>
      </c>
      <c r="E1042" s="3">
        <v>3021879</v>
      </c>
      <c r="F1042" s="8" t="s">
        <v>12</v>
      </c>
      <c r="G1042" s="3" t="s">
        <v>22</v>
      </c>
      <c r="H1042" s="4">
        <v>16977158.030000001</v>
      </c>
      <c r="I1042" s="4">
        <v>10747158.030000001</v>
      </c>
      <c r="J1042" s="4">
        <v>4773.57</v>
      </c>
      <c r="K1042" s="4">
        <v>0</v>
      </c>
      <c r="L1042" s="4">
        <v>0</v>
      </c>
      <c r="M1042" s="4">
        <v>4470.82</v>
      </c>
      <c r="N1042" s="4">
        <v>302.75</v>
      </c>
      <c r="O1042" s="3" t="s">
        <v>461</v>
      </c>
    </row>
    <row r="1043" spans="1:16" x14ac:dyDescent="0.3">
      <c r="A1043" s="3" t="s">
        <v>222</v>
      </c>
      <c r="B1043" s="3" t="s">
        <v>223</v>
      </c>
      <c r="C1043" s="3" t="s">
        <v>113</v>
      </c>
      <c r="D1043" s="3" t="s">
        <v>80</v>
      </c>
      <c r="E1043" s="3">
        <v>3021878</v>
      </c>
      <c r="F1043" s="8" t="s">
        <v>12</v>
      </c>
      <c r="G1043" s="3" t="s">
        <v>22</v>
      </c>
      <c r="H1043" s="4">
        <v>16977158.030000001</v>
      </c>
      <c r="I1043" s="4">
        <v>10747158.030000001</v>
      </c>
      <c r="J1043" s="4">
        <v>426.73</v>
      </c>
      <c r="K1043" s="4">
        <v>0</v>
      </c>
      <c r="L1043" s="4">
        <v>0</v>
      </c>
      <c r="M1043" s="4">
        <v>376.58</v>
      </c>
      <c r="N1043" s="4">
        <v>50.150000000000006</v>
      </c>
      <c r="O1043" s="3" t="s">
        <v>461</v>
      </c>
    </row>
    <row r="1044" spans="1:16" x14ac:dyDescent="0.3">
      <c r="A1044" s="3" t="s">
        <v>222</v>
      </c>
      <c r="B1044" s="3" t="s">
        <v>223</v>
      </c>
      <c r="C1044" s="3" t="s">
        <v>107</v>
      </c>
      <c r="D1044" s="3" t="s">
        <v>16</v>
      </c>
      <c r="E1044" s="3">
        <v>3022360</v>
      </c>
      <c r="F1044" s="8" t="s">
        <v>12</v>
      </c>
      <c r="G1044" s="3" t="s">
        <v>22</v>
      </c>
      <c r="H1044" s="4">
        <v>16977158.030000001</v>
      </c>
      <c r="I1044" s="4">
        <v>10747158.030000001</v>
      </c>
      <c r="J1044" s="4">
        <v>5203.2999999999993</v>
      </c>
      <c r="K1044" s="4">
        <v>0</v>
      </c>
      <c r="L1044" s="4">
        <v>0</v>
      </c>
      <c r="M1044" s="4">
        <v>1502.6</v>
      </c>
      <c r="N1044" s="4">
        <v>3700.7</v>
      </c>
      <c r="O1044" s="3" t="s">
        <v>461</v>
      </c>
    </row>
    <row r="1045" spans="1:16" x14ac:dyDescent="0.3">
      <c r="A1045" s="3" t="s">
        <v>222</v>
      </c>
      <c r="B1045" s="3" t="s">
        <v>223</v>
      </c>
      <c r="C1045" s="3" t="s">
        <v>217</v>
      </c>
      <c r="D1045" s="3" t="s">
        <v>80</v>
      </c>
      <c r="E1045" s="3">
        <v>3022290</v>
      </c>
      <c r="F1045" s="8" t="s">
        <v>12</v>
      </c>
      <c r="G1045" s="3" t="s">
        <v>22</v>
      </c>
      <c r="H1045" s="4">
        <v>16977158.030000001</v>
      </c>
      <c r="I1045" s="4">
        <v>10747158.030000001</v>
      </c>
      <c r="J1045" s="4">
        <v>36608.47</v>
      </c>
      <c r="K1045" s="4">
        <v>0</v>
      </c>
      <c r="L1045" s="4">
        <v>0</v>
      </c>
      <c r="M1045" s="4">
        <v>36170.01</v>
      </c>
      <c r="N1045" s="4">
        <v>438.46000000000004</v>
      </c>
      <c r="O1045" s="3" t="s">
        <v>461</v>
      </c>
    </row>
    <row r="1046" spans="1:16" x14ac:dyDescent="0.3">
      <c r="A1046" s="3" t="s">
        <v>222</v>
      </c>
      <c r="B1046" s="3" t="s">
        <v>223</v>
      </c>
      <c r="C1046" s="3" t="s">
        <v>217</v>
      </c>
      <c r="D1046" s="3" t="s">
        <v>225</v>
      </c>
      <c r="E1046" s="3">
        <v>3021815</v>
      </c>
      <c r="F1046" s="8" t="s">
        <v>12</v>
      </c>
      <c r="G1046" s="3" t="s">
        <v>22</v>
      </c>
      <c r="H1046" s="4">
        <v>16977158.030000001</v>
      </c>
      <c r="I1046" s="4">
        <v>10747158.030000001</v>
      </c>
      <c r="J1046" s="4">
        <v>6170.5299999999988</v>
      </c>
      <c r="K1046" s="4">
        <v>0</v>
      </c>
      <c r="L1046" s="4">
        <v>0</v>
      </c>
      <c r="M1046" s="4">
        <v>4954.5099999999993</v>
      </c>
      <c r="N1046" s="4">
        <v>1216.02</v>
      </c>
      <c r="O1046" s="3" t="s">
        <v>461</v>
      </c>
    </row>
    <row r="1047" spans="1:16" x14ac:dyDescent="0.3">
      <c r="A1047" s="3" t="s">
        <v>222</v>
      </c>
      <c r="B1047" s="3" t="s">
        <v>223</v>
      </c>
      <c r="C1047" s="3" t="s">
        <v>280</v>
      </c>
      <c r="D1047" s="3" t="s">
        <v>80</v>
      </c>
      <c r="E1047" s="3">
        <v>3021775</v>
      </c>
      <c r="F1047" s="8" t="s">
        <v>12</v>
      </c>
      <c r="G1047" s="3" t="s">
        <v>22</v>
      </c>
      <c r="H1047" s="4">
        <v>16977158.030000001</v>
      </c>
      <c r="I1047" s="4">
        <v>10747158.030000001</v>
      </c>
      <c r="J1047" s="4">
        <v>21463.260000000002</v>
      </c>
      <c r="K1047" s="4">
        <v>0</v>
      </c>
      <c r="L1047" s="4">
        <v>0</v>
      </c>
      <c r="M1047" s="4">
        <v>2830</v>
      </c>
      <c r="N1047" s="4">
        <v>18633.260000000002</v>
      </c>
      <c r="O1047" s="3" t="s">
        <v>461</v>
      </c>
    </row>
    <row r="1048" spans="1:16" x14ac:dyDescent="0.3">
      <c r="A1048" s="3" t="s">
        <v>398</v>
      </c>
      <c r="B1048" s="3" t="s">
        <v>399</v>
      </c>
      <c r="C1048" s="3" t="s">
        <v>480</v>
      </c>
      <c r="D1048" s="3" t="s">
        <v>386</v>
      </c>
      <c r="E1048" s="3" t="s">
        <v>386</v>
      </c>
      <c r="F1048" s="8" t="s">
        <v>12</v>
      </c>
      <c r="G1048" s="3" t="s">
        <v>22</v>
      </c>
      <c r="H1048" s="4">
        <v>600000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3" t="s">
        <v>461</v>
      </c>
    </row>
    <row r="1049" spans="1:16" x14ac:dyDescent="0.3">
      <c r="A1049" s="3" t="s">
        <v>380</v>
      </c>
      <c r="B1049" s="3" t="s">
        <v>381</v>
      </c>
      <c r="C1049" s="3" t="s">
        <v>228</v>
      </c>
      <c r="D1049" s="3" t="s">
        <v>14</v>
      </c>
      <c r="E1049" s="3">
        <v>1620037</v>
      </c>
      <c r="F1049" s="8" t="s">
        <v>12</v>
      </c>
      <c r="G1049" s="3" t="s">
        <v>13</v>
      </c>
      <c r="H1049" s="4">
        <v>488464.103</v>
      </c>
      <c r="I1049" s="4">
        <v>95879.86</v>
      </c>
      <c r="J1049" s="4">
        <v>1830.89</v>
      </c>
      <c r="K1049" s="4">
        <v>0</v>
      </c>
      <c r="L1049" s="4">
        <v>0</v>
      </c>
      <c r="M1049" s="4">
        <v>0</v>
      </c>
      <c r="N1049" s="4">
        <v>1830.89</v>
      </c>
      <c r="O1049" s="3" t="s">
        <v>460</v>
      </c>
      <c r="P1049" s="3" t="s">
        <v>524</v>
      </c>
    </row>
    <row r="1050" spans="1:16" x14ac:dyDescent="0.3">
      <c r="A1050" s="3" t="s">
        <v>226</v>
      </c>
      <c r="B1050" s="3" t="s">
        <v>227</v>
      </c>
      <c r="C1050" s="3" t="s">
        <v>68</v>
      </c>
      <c r="D1050" s="3" t="s">
        <v>14</v>
      </c>
      <c r="E1050" s="3">
        <v>3022339</v>
      </c>
      <c r="F1050" s="8" t="s">
        <v>12</v>
      </c>
      <c r="G1050" s="3" t="s">
        <v>22</v>
      </c>
      <c r="H1050" s="4">
        <v>4185175.7800000003</v>
      </c>
      <c r="I1050" s="4">
        <v>445175.78</v>
      </c>
      <c r="J1050" s="4">
        <v>5175.88</v>
      </c>
      <c r="K1050" s="4">
        <v>0</v>
      </c>
      <c r="L1050" s="4">
        <v>0</v>
      </c>
      <c r="M1050" s="4">
        <v>5037.84</v>
      </c>
      <c r="N1050" s="4">
        <v>138.04000000000002</v>
      </c>
      <c r="O1050" s="3" t="s">
        <v>461</v>
      </c>
    </row>
    <row r="1051" spans="1:16" x14ac:dyDescent="0.3">
      <c r="A1051" s="3" t="s">
        <v>226</v>
      </c>
      <c r="B1051" s="3" t="s">
        <v>227</v>
      </c>
      <c r="C1051" s="3" t="s">
        <v>242</v>
      </c>
      <c r="D1051" s="3" t="s">
        <v>14</v>
      </c>
      <c r="E1051" s="3">
        <v>1190981</v>
      </c>
      <c r="F1051" s="8" t="s">
        <v>12</v>
      </c>
      <c r="G1051" s="3" t="s">
        <v>22</v>
      </c>
      <c r="H1051" s="4">
        <v>4185175.7800000003</v>
      </c>
      <c r="I1051" s="4">
        <v>445175.78</v>
      </c>
      <c r="J1051" s="4">
        <v>3132</v>
      </c>
      <c r="K1051" s="4">
        <v>0</v>
      </c>
      <c r="L1051" s="4">
        <v>0</v>
      </c>
      <c r="M1051" s="4">
        <v>3132</v>
      </c>
      <c r="N1051" s="4">
        <v>0</v>
      </c>
      <c r="O1051" s="3" t="s">
        <v>461</v>
      </c>
    </row>
    <row r="1052" spans="1:16" x14ac:dyDescent="0.3">
      <c r="A1052" s="3" t="s">
        <v>226</v>
      </c>
      <c r="B1052" s="3" t="s">
        <v>227</v>
      </c>
      <c r="C1052" s="3" t="s">
        <v>268</v>
      </c>
      <c r="D1052" s="3" t="s">
        <v>14</v>
      </c>
      <c r="E1052" s="3">
        <v>3022336</v>
      </c>
      <c r="F1052" s="8" t="s">
        <v>12</v>
      </c>
      <c r="G1052" s="3" t="s">
        <v>22</v>
      </c>
      <c r="H1052" s="4">
        <v>4185175.7800000003</v>
      </c>
      <c r="I1052" s="4">
        <v>445175.78</v>
      </c>
      <c r="J1052" s="4">
        <v>33471.979999999996</v>
      </c>
      <c r="K1052" s="4">
        <v>0</v>
      </c>
      <c r="L1052" s="4">
        <v>0</v>
      </c>
      <c r="M1052" s="4">
        <v>61.29</v>
      </c>
      <c r="N1052" s="4">
        <v>33410.689999999995</v>
      </c>
      <c r="O1052" s="3" t="s">
        <v>461</v>
      </c>
    </row>
    <row r="1053" spans="1:16" x14ac:dyDescent="0.3">
      <c r="A1053" s="3" t="s">
        <v>226</v>
      </c>
      <c r="B1053" s="3" t="s">
        <v>227</v>
      </c>
      <c r="C1053" s="3" t="s">
        <v>268</v>
      </c>
      <c r="D1053" s="3" t="s">
        <v>14</v>
      </c>
      <c r="E1053" s="3">
        <v>1190982</v>
      </c>
      <c r="F1053" s="8" t="s">
        <v>12</v>
      </c>
      <c r="G1053" s="3" t="s">
        <v>22</v>
      </c>
      <c r="H1053" s="4">
        <v>4185175.7800000003</v>
      </c>
      <c r="I1053" s="4">
        <v>445175.78</v>
      </c>
      <c r="J1053" s="4">
        <v>11578.04</v>
      </c>
      <c r="K1053" s="4">
        <v>0</v>
      </c>
      <c r="L1053" s="4">
        <v>0</v>
      </c>
      <c r="M1053" s="4">
        <v>11578.04</v>
      </c>
      <c r="N1053" s="4">
        <v>0</v>
      </c>
      <c r="O1053" s="3" t="s">
        <v>461</v>
      </c>
    </row>
    <row r="1054" spans="1:16" x14ac:dyDescent="0.3">
      <c r="A1054" s="3" t="s">
        <v>226</v>
      </c>
      <c r="B1054" s="3" t="s">
        <v>227</v>
      </c>
      <c r="C1054" s="3" t="s">
        <v>30</v>
      </c>
      <c r="D1054" s="3" t="s">
        <v>484</v>
      </c>
      <c r="E1054" s="3">
        <v>1190958</v>
      </c>
      <c r="F1054" s="8" t="s">
        <v>12</v>
      </c>
      <c r="G1054" s="3" t="s">
        <v>22</v>
      </c>
      <c r="H1054" s="4">
        <v>4185175.7800000003</v>
      </c>
      <c r="I1054" s="4">
        <v>445175.78</v>
      </c>
      <c r="J1054" s="4">
        <v>2102.9699999999998</v>
      </c>
      <c r="K1054" s="4">
        <v>0</v>
      </c>
      <c r="L1054" s="4">
        <v>0</v>
      </c>
      <c r="M1054" s="4">
        <v>0</v>
      </c>
      <c r="N1054" s="4">
        <v>2102.9699999999998</v>
      </c>
      <c r="O1054" s="3" t="s">
        <v>461</v>
      </c>
    </row>
    <row r="1055" spans="1:16" x14ac:dyDescent="0.3">
      <c r="A1055" s="3" t="s">
        <v>226</v>
      </c>
      <c r="B1055" s="3" t="s">
        <v>227</v>
      </c>
      <c r="C1055" s="3" t="s">
        <v>79</v>
      </c>
      <c r="D1055" s="3" t="s">
        <v>14</v>
      </c>
      <c r="E1055" s="3">
        <v>3021776</v>
      </c>
      <c r="F1055" s="8" t="s">
        <v>12</v>
      </c>
      <c r="G1055" s="3" t="s">
        <v>22</v>
      </c>
      <c r="H1055" s="4">
        <v>4185175.7800000003</v>
      </c>
      <c r="I1055" s="4">
        <v>445175.78</v>
      </c>
      <c r="J1055" s="4">
        <v>92298.709999999992</v>
      </c>
      <c r="K1055" s="4">
        <v>0</v>
      </c>
      <c r="L1055" s="4">
        <v>0</v>
      </c>
      <c r="M1055" s="4">
        <v>90629.4</v>
      </c>
      <c r="N1055" s="4">
        <v>1669.3099999999995</v>
      </c>
      <c r="O1055" s="3" t="s">
        <v>461</v>
      </c>
    </row>
    <row r="1056" spans="1:16" x14ac:dyDescent="0.3">
      <c r="A1056" s="3" t="s">
        <v>226</v>
      </c>
      <c r="B1056" s="3" t="s">
        <v>227</v>
      </c>
      <c r="C1056" s="3" t="s">
        <v>79</v>
      </c>
      <c r="D1056" s="3" t="s">
        <v>14</v>
      </c>
      <c r="E1056" s="3">
        <v>1190987</v>
      </c>
      <c r="F1056" s="8" t="s">
        <v>12</v>
      </c>
      <c r="G1056" s="3" t="s">
        <v>22</v>
      </c>
      <c r="H1056" s="4">
        <v>4185175.7800000003</v>
      </c>
      <c r="I1056" s="4">
        <v>445175.78</v>
      </c>
      <c r="J1056" s="4">
        <v>15032.5</v>
      </c>
      <c r="K1056" s="4">
        <v>0</v>
      </c>
      <c r="L1056" s="4">
        <v>0</v>
      </c>
      <c r="M1056" s="4">
        <v>10305</v>
      </c>
      <c r="N1056" s="4">
        <v>4727.5</v>
      </c>
      <c r="O1056" s="3" t="s">
        <v>461</v>
      </c>
    </row>
    <row r="1057" spans="1:15" x14ac:dyDescent="0.3">
      <c r="A1057" s="3" t="s">
        <v>226</v>
      </c>
      <c r="B1057" s="3" t="s">
        <v>227</v>
      </c>
      <c r="C1057" s="3" t="s">
        <v>149</v>
      </c>
      <c r="D1057" s="3" t="s">
        <v>484</v>
      </c>
      <c r="E1057" s="3">
        <v>1190948</v>
      </c>
      <c r="F1057" s="8" t="s">
        <v>12</v>
      </c>
      <c r="G1057" s="3" t="s">
        <v>22</v>
      </c>
      <c r="H1057" s="4">
        <v>4185175.7800000003</v>
      </c>
      <c r="I1057" s="4">
        <v>445175.78</v>
      </c>
      <c r="J1057" s="4">
        <v>1151.3</v>
      </c>
      <c r="K1057" s="4">
        <v>0</v>
      </c>
      <c r="L1057" s="4">
        <v>0</v>
      </c>
      <c r="M1057" s="4">
        <v>0</v>
      </c>
      <c r="N1057" s="4">
        <v>1151.3</v>
      </c>
      <c r="O1057" s="3" t="s">
        <v>461</v>
      </c>
    </row>
    <row r="1058" spans="1:15" x14ac:dyDescent="0.3">
      <c r="A1058" s="3" t="s">
        <v>226</v>
      </c>
      <c r="B1058" s="3" t="s">
        <v>227</v>
      </c>
      <c r="C1058" s="3" t="s">
        <v>280</v>
      </c>
      <c r="D1058" s="3" t="s">
        <v>14</v>
      </c>
      <c r="E1058" s="3">
        <v>1190983</v>
      </c>
      <c r="F1058" s="8" t="s">
        <v>12</v>
      </c>
      <c r="G1058" s="3" t="s">
        <v>22</v>
      </c>
      <c r="H1058" s="4">
        <v>4185175.7800000003</v>
      </c>
      <c r="I1058" s="4">
        <v>445175.78</v>
      </c>
      <c r="J1058" s="4">
        <v>2701.08</v>
      </c>
      <c r="K1058" s="4">
        <v>0</v>
      </c>
      <c r="L1058" s="4">
        <v>0</v>
      </c>
      <c r="M1058" s="4">
        <v>2685.43</v>
      </c>
      <c r="N1058" s="4">
        <v>15.65</v>
      </c>
      <c r="O1058" s="3" t="s">
        <v>461</v>
      </c>
    </row>
    <row r="1059" spans="1:15" x14ac:dyDescent="0.3">
      <c r="A1059" s="3" t="s">
        <v>226</v>
      </c>
      <c r="B1059" s="3" t="s">
        <v>227</v>
      </c>
      <c r="C1059" s="3" t="s">
        <v>88</v>
      </c>
      <c r="D1059" s="3" t="s">
        <v>484</v>
      </c>
      <c r="E1059" s="3">
        <v>1190959</v>
      </c>
      <c r="F1059" s="8" t="s">
        <v>12</v>
      </c>
      <c r="G1059" s="3" t="s">
        <v>22</v>
      </c>
      <c r="H1059" s="4">
        <v>4185175.7800000003</v>
      </c>
      <c r="I1059" s="4">
        <v>445175.78</v>
      </c>
      <c r="J1059" s="4">
        <v>4735.82</v>
      </c>
      <c r="K1059" s="4">
        <v>0</v>
      </c>
      <c r="L1059" s="4">
        <v>0</v>
      </c>
      <c r="M1059" s="4">
        <v>0</v>
      </c>
      <c r="N1059" s="4">
        <v>4735.82</v>
      </c>
      <c r="O1059" s="3" t="s">
        <v>461</v>
      </c>
    </row>
    <row r="1060" spans="1:15" x14ac:dyDescent="0.3">
      <c r="A1060" s="3" t="s">
        <v>226</v>
      </c>
      <c r="B1060" s="3" t="s">
        <v>227</v>
      </c>
      <c r="C1060" s="3" t="s">
        <v>107</v>
      </c>
      <c r="D1060" s="3" t="s">
        <v>484</v>
      </c>
      <c r="E1060" s="3">
        <v>1190960</v>
      </c>
      <c r="F1060" s="8" t="s">
        <v>12</v>
      </c>
      <c r="G1060" s="3" t="s">
        <v>22</v>
      </c>
      <c r="H1060" s="4">
        <v>4185175.7800000003</v>
      </c>
      <c r="I1060" s="4">
        <v>445175.78</v>
      </c>
      <c r="J1060" s="4">
        <v>1172.2</v>
      </c>
      <c r="K1060" s="4">
        <v>0</v>
      </c>
      <c r="L1060" s="4">
        <v>0</v>
      </c>
      <c r="M1060" s="4">
        <v>0</v>
      </c>
      <c r="N1060" s="4">
        <v>1172.2</v>
      </c>
      <c r="O1060" s="3" t="s">
        <v>461</v>
      </c>
    </row>
    <row r="1061" spans="1:15" x14ac:dyDescent="0.3">
      <c r="A1061" s="3" t="s">
        <v>226</v>
      </c>
      <c r="B1061" s="3" t="s">
        <v>227</v>
      </c>
      <c r="C1061" s="3" t="s">
        <v>115</v>
      </c>
      <c r="D1061" s="3" t="s">
        <v>484</v>
      </c>
      <c r="E1061" s="3">
        <v>1190961</v>
      </c>
      <c r="F1061" s="8" t="s">
        <v>12</v>
      </c>
      <c r="G1061" s="3" t="s">
        <v>22</v>
      </c>
      <c r="H1061" s="4">
        <v>4185175.7800000003</v>
      </c>
      <c r="I1061" s="4">
        <v>445175.78</v>
      </c>
      <c r="J1061" s="4">
        <v>1486.3400000000001</v>
      </c>
      <c r="K1061" s="4">
        <v>0</v>
      </c>
      <c r="L1061" s="4">
        <v>0</v>
      </c>
      <c r="M1061" s="4">
        <v>0</v>
      </c>
      <c r="N1061" s="4">
        <v>1486.3400000000001</v>
      </c>
      <c r="O1061" s="3" t="s">
        <v>461</v>
      </c>
    </row>
    <row r="1062" spans="1:15" x14ac:dyDescent="0.3">
      <c r="A1062" s="3" t="s">
        <v>226</v>
      </c>
      <c r="B1062" s="3" t="s">
        <v>227</v>
      </c>
      <c r="C1062" s="3" t="s">
        <v>33</v>
      </c>
      <c r="D1062" s="3" t="s">
        <v>14</v>
      </c>
      <c r="E1062" s="3">
        <v>3022340</v>
      </c>
      <c r="F1062" s="8" t="s">
        <v>12</v>
      </c>
      <c r="G1062" s="3" t="s">
        <v>22</v>
      </c>
      <c r="H1062" s="4">
        <v>4185175.7800000003</v>
      </c>
      <c r="I1062" s="4">
        <v>445175.78</v>
      </c>
      <c r="J1062" s="4">
        <v>115123.04000000001</v>
      </c>
      <c r="K1062" s="4">
        <v>0</v>
      </c>
      <c r="L1062" s="4">
        <v>0</v>
      </c>
      <c r="M1062" s="4">
        <v>34865.609999999993</v>
      </c>
      <c r="N1062" s="4">
        <v>80257.430000000008</v>
      </c>
      <c r="O1062" s="3" t="s">
        <v>461</v>
      </c>
    </row>
    <row r="1063" spans="1:15" x14ac:dyDescent="0.3">
      <c r="A1063" s="3" t="s">
        <v>226</v>
      </c>
      <c r="B1063" s="3" t="s">
        <v>227</v>
      </c>
      <c r="C1063" s="3" t="s">
        <v>33</v>
      </c>
      <c r="D1063" s="3" t="s">
        <v>484</v>
      </c>
      <c r="E1063" s="3">
        <v>1190962</v>
      </c>
      <c r="F1063" s="8" t="s">
        <v>12</v>
      </c>
      <c r="G1063" s="3" t="s">
        <v>22</v>
      </c>
      <c r="H1063" s="4">
        <v>4185175.7800000003</v>
      </c>
      <c r="I1063" s="4">
        <v>445175.78</v>
      </c>
      <c r="J1063" s="4">
        <v>1848.11</v>
      </c>
      <c r="K1063" s="4">
        <v>0</v>
      </c>
      <c r="L1063" s="4">
        <v>0</v>
      </c>
      <c r="M1063" s="4">
        <v>0</v>
      </c>
      <c r="N1063" s="4">
        <v>1848.11</v>
      </c>
      <c r="O1063" s="3" t="s">
        <v>461</v>
      </c>
    </row>
    <row r="1064" spans="1:15" x14ac:dyDescent="0.3">
      <c r="A1064" s="3" t="s">
        <v>226</v>
      </c>
      <c r="B1064" s="3" t="s">
        <v>227</v>
      </c>
      <c r="C1064" s="3" t="s">
        <v>128</v>
      </c>
      <c r="D1064" s="3" t="s">
        <v>14</v>
      </c>
      <c r="E1064" s="3">
        <v>3022341</v>
      </c>
      <c r="F1064" s="8" t="s">
        <v>12</v>
      </c>
      <c r="G1064" s="3" t="s">
        <v>22</v>
      </c>
      <c r="H1064" s="4">
        <v>4185175.7800000003</v>
      </c>
      <c r="I1064" s="4">
        <v>445175.78</v>
      </c>
      <c r="J1064" s="4">
        <v>9581.51</v>
      </c>
      <c r="K1064" s="4">
        <v>0</v>
      </c>
      <c r="L1064" s="4">
        <v>0</v>
      </c>
      <c r="M1064" s="4">
        <v>875.7700000000001</v>
      </c>
      <c r="N1064" s="4">
        <v>8705.74</v>
      </c>
      <c r="O1064" s="3" t="s">
        <v>461</v>
      </c>
    </row>
    <row r="1065" spans="1:15" x14ac:dyDescent="0.3">
      <c r="A1065" s="3" t="s">
        <v>229</v>
      </c>
      <c r="B1065" s="3" t="s">
        <v>230</v>
      </c>
      <c r="C1065" s="3" t="s">
        <v>61</v>
      </c>
      <c r="D1065" s="3" t="s">
        <v>14</v>
      </c>
      <c r="E1065" s="3">
        <v>3020970</v>
      </c>
      <c r="F1065" s="8" t="s">
        <v>12</v>
      </c>
      <c r="G1065" s="3" t="s">
        <v>22</v>
      </c>
      <c r="H1065" s="4">
        <v>40916043.839999951</v>
      </c>
      <c r="I1065" s="4">
        <v>4916043.8399999514</v>
      </c>
      <c r="J1065" s="4">
        <v>259392.10999999728</v>
      </c>
      <c r="K1065" s="4">
        <v>0</v>
      </c>
      <c r="L1065" s="4">
        <v>0</v>
      </c>
      <c r="M1065" s="4">
        <v>258048.60999999728</v>
      </c>
      <c r="N1065" s="4">
        <v>1343.5</v>
      </c>
      <c r="O1065" s="3" t="s">
        <v>461</v>
      </c>
    </row>
    <row r="1066" spans="1:15" x14ac:dyDescent="0.3">
      <c r="A1066" s="3" t="s">
        <v>229</v>
      </c>
      <c r="B1066" s="3" t="s">
        <v>230</v>
      </c>
      <c r="C1066" s="3" t="s">
        <v>61</v>
      </c>
      <c r="D1066" s="3" t="s">
        <v>14</v>
      </c>
      <c r="E1066" s="3">
        <v>3021833</v>
      </c>
      <c r="F1066" s="8" t="s">
        <v>12</v>
      </c>
      <c r="G1066" s="3" t="s">
        <v>22</v>
      </c>
      <c r="H1066" s="4">
        <v>40916043.839999951</v>
      </c>
      <c r="I1066" s="4">
        <v>4916043.8399999514</v>
      </c>
      <c r="J1066" s="4">
        <v>6843.7599999999993</v>
      </c>
      <c r="K1066" s="4">
        <v>0</v>
      </c>
      <c r="L1066" s="4">
        <v>0</v>
      </c>
      <c r="M1066" s="4">
        <v>6843.7599999999993</v>
      </c>
      <c r="N1066" s="4">
        <v>0</v>
      </c>
      <c r="O1066" s="3" t="s">
        <v>461</v>
      </c>
    </row>
    <row r="1067" spans="1:15" x14ac:dyDescent="0.3">
      <c r="A1067" s="3" t="s">
        <v>229</v>
      </c>
      <c r="B1067" s="3" t="s">
        <v>230</v>
      </c>
      <c r="C1067" s="3" t="s">
        <v>41</v>
      </c>
      <c r="D1067" s="3" t="s">
        <v>14</v>
      </c>
      <c r="E1067" s="3">
        <v>3021834</v>
      </c>
      <c r="F1067" s="8" t="s">
        <v>12</v>
      </c>
      <c r="G1067" s="3" t="s">
        <v>22</v>
      </c>
      <c r="H1067" s="4">
        <v>40916043.839999951</v>
      </c>
      <c r="I1067" s="4">
        <v>4916043.8399999514</v>
      </c>
      <c r="J1067" s="4">
        <v>679.46</v>
      </c>
      <c r="K1067" s="4">
        <v>0</v>
      </c>
      <c r="L1067" s="4">
        <v>0</v>
      </c>
      <c r="M1067" s="4">
        <v>152.46</v>
      </c>
      <c r="N1067" s="4">
        <v>527</v>
      </c>
      <c r="O1067" s="3" t="s">
        <v>461</v>
      </c>
    </row>
    <row r="1068" spans="1:15" x14ac:dyDescent="0.3">
      <c r="A1068" s="3" t="s">
        <v>229</v>
      </c>
      <c r="B1068" s="3" t="s">
        <v>230</v>
      </c>
      <c r="C1068" s="3" t="s">
        <v>44</v>
      </c>
      <c r="D1068" s="3" t="s">
        <v>14</v>
      </c>
      <c r="E1068" s="3">
        <v>3009860</v>
      </c>
      <c r="F1068" s="8" t="s">
        <v>12</v>
      </c>
      <c r="G1068" s="3" t="s">
        <v>22</v>
      </c>
      <c r="H1068" s="4">
        <v>40916043.839999951</v>
      </c>
      <c r="I1068" s="4">
        <v>4916043.8399999514</v>
      </c>
      <c r="J1068" s="4">
        <v>73.78</v>
      </c>
      <c r="K1068" s="4">
        <v>0</v>
      </c>
      <c r="L1068" s="4">
        <v>0</v>
      </c>
      <c r="M1068" s="4">
        <v>73.78</v>
      </c>
      <c r="N1068" s="4">
        <v>0</v>
      </c>
      <c r="O1068" s="3" t="s">
        <v>461</v>
      </c>
    </row>
    <row r="1069" spans="1:15" x14ac:dyDescent="0.3">
      <c r="A1069" s="3" t="s">
        <v>229</v>
      </c>
      <c r="B1069" s="3" t="s">
        <v>230</v>
      </c>
      <c r="C1069" s="3" t="s">
        <v>268</v>
      </c>
      <c r="D1069" s="3" t="s">
        <v>14</v>
      </c>
      <c r="E1069" s="3">
        <v>3020971</v>
      </c>
      <c r="F1069" s="8" t="s">
        <v>12</v>
      </c>
      <c r="G1069" s="3" t="s">
        <v>22</v>
      </c>
      <c r="H1069" s="4">
        <v>40916043.839999951</v>
      </c>
      <c r="I1069" s="4">
        <v>4916043.8399999514</v>
      </c>
      <c r="J1069" s="4">
        <v>673927.59999998461</v>
      </c>
      <c r="K1069" s="4">
        <v>0</v>
      </c>
      <c r="L1069" s="4">
        <v>0</v>
      </c>
      <c r="M1069" s="4">
        <v>669056.40999998467</v>
      </c>
      <c r="N1069" s="4">
        <v>4871.1900000000005</v>
      </c>
      <c r="O1069" s="3" t="s">
        <v>461</v>
      </c>
    </row>
    <row r="1070" spans="1:15" x14ac:dyDescent="0.3">
      <c r="A1070" s="3" t="s">
        <v>229</v>
      </c>
      <c r="B1070" s="3" t="s">
        <v>230</v>
      </c>
      <c r="C1070" s="3" t="s">
        <v>268</v>
      </c>
      <c r="D1070" s="3" t="s">
        <v>14</v>
      </c>
      <c r="E1070" s="3">
        <v>3021835</v>
      </c>
      <c r="F1070" s="8" t="s">
        <v>12</v>
      </c>
      <c r="G1070" s="3" t="s">
        <v>22</v>
      </c>
      <c r="H1070" s="4">
        <v>40916043.839999951</v>
      </c>
      <c r="I1070" s="4">
        <v>4916043.8399999514</v>
      </c>
      <c r="J1070" s="4">
        <v>65173.83000000022</v>
      </c>
      <c r="K1070" s="4">
        <v>0</v>
      </c>
      <c r="L1070" s="4">
        <v>0</v>
      </c>
      <c r="M1070" s="4">
        <v>27446.530000000213</v>
      </c>
      <c r="N1070" s="4">
        <v>37727.300000000003</v>
      </c>
      <c r="O1070" s="3" t="s">
        <v>461</v>
      </c>
    </row>
    <row r="1071" spans="1:15" x14ac:dyDescent="0.3">
      <c r="A1071" s="3" t="s">
        <v>229</v>
      </c>
      <c r="B1071" s="3" t="s">
        <v>230</v>
      </c>
      <c r="C1071" s="3" t="s">
        <v>30</v>
      </c>
      <c r="D1071" s="3" t="s">
        <v>14</v>
      </c>
      <c r="E1071" s="3">
        <v>3009861</v>
      </c>
      <c r="F1071" s="8" t="s">
        <v>12</v>
      </c>
      <c r="G1071" s="3" t="s">
        <v>22</v>
      </c>
      <c r="H1071" s="4">
        <v>40916043.839999951</v>
      </c>
      <c r="I1071" s="4">
        <v>4916043.8399999514</v>
      </c>
      <c r="J1071" s="4">
        <v>73.78</v>
      </c>
      <c r="K1071" s="4">
        <v>0</v>
      </c>
      <c r="L1071" s="4">
        <v>0</v>
      </c>
      <c r="M1071" s="4">
        <v>73.78</v>
      </c>
      <c r="N1071" s="4">
        <v>0</v>
      </c>
      <c r="O1071" s="3" t="s">
        <v>461</v>
      </c>
    </row>
    <row r="1072" spans="1:15" x14ac:dyDescent="0.3">
      <c r="A1072" s="3" t="s">
        <v>229</v>
      </c>
      <c r="B1072" s="3" t="s">
        <v>230</v>
      </c>
      <c r="C1072" s="3" t="s">
        <v>30</v>
      </c>
      <c r="D1072" s="3" t="s">
        <v>14</v>
      </c>
      <c r="E1072" s="3">
        <v>3021836</v>
      </c>
      <c r="F1072" s="8" t="s">
        <v>12</v>
      </c>
      <c r="G1072" s="3" t="s">
        <v>22</v>
      </c>
      <c r="H1072" s="4">
        <v>40916043.839999951</v>
      </c>
      <c r="I1072" s="4">
        <v>4916043.8399999514</v>
      </c>
      <c r="J1072" s="4">
        <v>73.78</v>
      </c>
      <c r="K1072" s="4">
        <v>0</v>
      </c>
      <c r="L1072" s="4">
        <v>0</v>
      </c>
      <c r="M1072" s="4">
        <v>73.78</v>
      </c>
      <c r="N1072" s="4">
        <v>0</v>
      </c>
      <c r="O1072" s="3" t="s">
        <v>461</v>
      </c>
    </row>
    <row r="1073" spans="1:15" x14ac:dyDescent="0.3">
      <c r="A1073" s="3" t="s">
        <v>229</v>
      </c>
      <c r="B1073" s="3" t="s">
        <v>230</v>
      </c>
      <c r="C1073" s="3" t="s">
        <v>79</v>
      </c>
      <c r="D1073" s="3" t="s">
        <v>14</v>
      </c>
      <c r="E1073" s="3">
        <v>3020972</v>
      </c>
      <c r="F1073" s="8" t="s">
        <v>12</v>
      </c>
      <c r="G1073" s="3" t="s">
        <v>22</v>
      </c>
      <c r="H1073" s="4">
        <v>40916043.839999951</v>
      </c>
      <c r="I1073" s="4">
        <v>4916043.8399999514</v>
      </c>
      <c r="J1073" s="4">
        <v>914723.56999999133</v>
      </c>
      <c r="K1073" s="4">
        <v>0</v>
      </c>
      <c r="L1073" s="4">
        <v>0</v>
      </c>
      <c r="M1073" s="4">
        <v>904167.9099999913</v>
      </c>
      <c r="N1073" s="4">
        <v>10555.66</v>
      </c>
      <c r="O1073" s="3" t="s">
        <v>461</v>
      </c>
    </row>
    <row r="1074" spans="1:15" x14ac:dyDescent="0.3">
      <c r="A1074" s="3" t="s">
        <v>229</v>
      </c>
      <c r="B1074" s="3" t="s">
        <v>230</v>
      </c>
      <c r="C1074" s="3" t="s">
        <v>79</v>
      </c>
      <c r="D1074" s="3" t="s">
        <v>14</v>
      </c>
      <c r="E1074" s="3">
        <v>3021837</v>
      </c>
      <c r="F1074" s="8" t="s">
        <v>12</v>
      </c>
      <c r="G1074" s="3" t="s">
        <v>22</v>
      </c>
      <c r="H1074" s="4">
        <v>40916043.839999951</v>
      </c>
      <c r="I1074" s="4">
        <v>4916043.8399999514</v>
      </c>
      <c r="J1074" s="4">
        <v>2017.4099999999999</v>
      </c>
      <c r="K1074" s="4">
        <v>0</v>
      </c>
      <c r="L1074" s="4">
        <v>0</v>
      </c>
      <c r="M1074" s="4">
        <v>1822.2699999999998</v>
      </c>
      <c r="N1074" s="4">
        <v>195.14</v>
      </c>
      <c r="O1074" s="3" t="s">
        <v>461</v>
      </c>
    </row>
    <row r="1075" spans="1:15" x14ac:dyDescent="0.3">
      <c r="A1075" s="3" t="s">
        <v>229</v>
      </c>
      <c r="B1075" s="3" t="s">
        <v>230</v>
      </c>
      <c r="C1075" s="3" t="s">
        <v>91</v>
      </c>
      <c r="D1075" s="3" t="s">
        <v>14</v>
      </c>
      <c r="E1075" s="3">
        <v>3009862</v>
      </c>
      <c r="F1075" s="8" t="s">
        <v>12</v>
      </c>
      <c r="G1075" s="3" t="s">
        <v>22</v>
      </c>
      <c r="H1075" s="4">
        <v>40916043.839999951</v>
      </c>
      <c r="I1075" s="4">
        <v>4916043.8399999514</v>
      </c>
      <c r="J1075" s="4">
        <v>98.78</v>
      </c>
      <c r="K1075" s="4">
        <v>0</v>
      </c>
      <c r="L1075" s="4">
        <v>0</v>
      </c>
      <c r="M1075" s="4">
        <v>98.78</v>
      </c>
      <c r="N1075" s="4">
        <v>0</v>
      </c>
      <c r="O1075" s="3" t="s">
        <v>461</v>
      </c>
    </row>
    <row r="1076" spans="1:15" x14ac:dyDescent="0.3">
      <c r="A1076" s="3" t="s">
        <v>229</v>
      </c>
      <c r="B1076" s="3" t="s">
        <v>230</v>
      </c>
      <c r="C1076" s="3" t="s">
        <v>88</v>
      </c>
      <c r="D1076" s="3" t="s">
        <v>14</v>
      </c>
      <c r="E1076" s="3">
        <v>3021838</v>
      </c>
      <c r="F1076" s="8" t="s">
        <v>12</v>
      </c>
      <c r="G1076" s="3" t="s">
        <v>22</v>
      </c>
      <c r="H1076" s="4">
        <v>40916043.839999951</v>
      </c>
      <c r="I1076" s="4">
        <v>4916043.8399999514</v>
      </c>
      <c r="J1076" s="4">
        <v>96.78</v>
      </c>
      <c r="K1076" s="4">
        <v>0</v>
      </c>
      <c r="L1076" s="4">
        <v>0</v>
      </c>
      <c r="M1076" s="4">
        <v>96.78</v>
      </c>
      <c r="N1076" s="4">
        <v>0</v>
      </c>
      <c r="O1076" s="3" t="s">
        <v>461</v>
      </c>
    </row>
    <row r="1077" spans="1:15" x14ac:dyDescent="0.3">
      <c r="A1077" s="3" t="s">
        <v>229</v>
      </c>
      <c r="B1077" s="3" t="s">
        <v>230</v>
      </c>
      <c r="C1077" s="3" t="s">
        <v>33</v>
      </c>
      <c r="D1077" s="3" t="s">
        <v>14</v>
      </c>
      <c r="E1077" s="3">
        <v>3009869</v>
      </c>
      <c r="F1077" s="8" t="s">
        <v>12</v>
      </c>
      <c r="G1077" s="3" t="s">
        <v>22</v>
      </c>
      <c r="H1077" s="4">
        <v>40916043.839999951</v>
      </c>
      <c r="I1077" s="4">
        <v>4916043.8399999514</v>
      </c>
      <c r="J1077" s="4">
        <v>571709.81999997841</v>
      </c>
      <c r="K1077" s="4">
        <v>0</v>
      </c>
      <c r="L1077" s="4">
        <v>0</v>
      </c>
      <c r="M1077" s="4">
        <v>568025.47999997844</v>
      </c>
      <c r="N1077" s="4">
        <v>3684.34</v>
      </c>
      <c r="O1077" s="3" t="s">
        <v>461</v>
      </c>
    </row>
    <row r="1078" spans="1:15" x14ac:dyDescent="0.3">
      <c r="A1078" s="3" t="s">
        <v>229</v>
      </c>
      <c r="B1078" s="3" t="s">
        <v>230</v>
      </c>
      <c r="C1078" s="3" t="s">
        <v>33</v>
      </c>
      <c r="D1078" s="3" t="s">
        <v>14</v>
      </c>
      <c r="E1078" s="3">
        <v>3009931</v>
      </c>
      <c r="F1078" s="8" t="s">
        <v>12</v>
      </c>
      <c r="G1078" s="3" t="s">
        <v>22</v>
      </c>
      <c r="H1078" s="4">
        <v>40916043.839999951</v>
      </c>
      <c r="I1078" s="4">
        <v>4916043.8399999514</v>
      </c>
      <c r="J1078" s="4">
        <v>4043.3799999999983</v>
      </c>
      <c r="K1078" s="4">
        <v>0</v>
      </c>
      <c r="L1078" s="4">
        <v>0</v>
      </c>
      <c r="M1078" s="4">
        <v>4043.3799999999983</v>
      </c>
      <c r="N1078" s="4">
        <v>0</v>
      </c>
      <c r="O1078" s="3" t="s">
        <v>461</v>
      </c>
    </row>
    <row r="1079" spans="1:15" x14ac:dyDescent="0.3">
      <c r="A1079" s="3" t="s">
        <v>229</v>
      </c>
      <c r="B1079" s="3" t="s">
        <v>230</v>
      </c>
      <c r="C1079" s="3" t="s">
        <v>237</v>
      </c>
      <c r="D1079" s="3" t="s">
        <v>14</v>
      </c>
      <c r="E1079" s="3">
        <v>3009903</v>
      </c>
      <c r="F1079" s="8" t="s">
        <v>12</v>
      </c>
      <c r="G1079" s="3" t="s">
        <v>22</v>
      </c>
      <c r="H1079" s="4">
        <v>40916043.839999951</v>
      </c>
      <c r="I1079" s="4">
        <v>4916043.8399999514</v>
      </c>
      <c r="J1079" s="4">
        <v>12908.140000000005</v>
      </c>
      <c r="K1079" s="4">
        <v>0</v>
      </c>
      <c r="L1079" s="4">
        <v>0</v>
      </c>
      <c r="M1079" s="4">
        <v>11244.330000000004</v>
      </c>
      <c r="N1079" s="4">
        <v>1663.8100000000011</v>
      </c>
      <c r="O1079" s="3" t="s">
        <v>461</v>
      </c>
    </row>
    <row r="1080" spans="1:15" x14ac:dyDescent="0.3">
      <c r="A1080" s="3" t="s">
        <v>229</v>
      </c>
      <c r="B1080" s="3" t="s">
        <v>230</v>
      </c>
      <c r="C1080" s="3" t="s">
        <v>237</v>
      </c>
      <c r="D1080" s="3" t="s">
        <v>14</v>
      </c>
      <c r="E1080" s="3">
        <v>3020200</v>
      </c>
      <c r="F1080" s="8" t="s">
        <v>12</v>
      </c>
      <c r="G1080" s="3" t="s">
        <v>22</v>
      </c>
      <c r="H1080" s="4">
        <v>40916043.839999951</v>
      </c>
      <c r="I1080" s="4">
        <v>4916043.8399999514</v>
      </c>
      <c r="J1080" s="4">
        <v>543.52</v>
      </c>
      <c r="K1080" s="4">
        <v>0</v>
      </c>
      <c r="L1080" s="4">
        <v>0</v>
      </c>
      <c r="M1080" s="4">
        <v>543.52</v>
      </c>
      <c r="N1080" s="4">
        <v>0</v>
      </c>
      <c r="O1080" s="3" t="s">
        <v>461</v>
      </c>
    </row>
    <row r="1081" spans="1:15" x14ac:dyDescent="0.3">
      <c r="A1081" s="3" t="s">
        <v>229</v>
      </c>
      <c r="B1081" s="3" t="s">
        <v>230</v>
      </c>
      <c r="C1081" s="3" t="s">
        <v>237</v>
      </c>
      <c r="D1081" s="3" t="s">
        <v>14</v>
      </c>
      <c r="E1081" s="3">
        <v>3020095</v>
      </c>
      <c r="F1081" s="8" t="s">
        <v>12</v>
      </c>
      <c r="G1081" s="3" t="s">
        <v>22</v>
      </c>
      <c r="H1081" s="4">
        <v>40916043.839999951</v>
      </c>
      <c r="I1081" s="4">
        <v>4916043.8399999514</v>
      </c>
      <c r="J1081" s="4">
        <v>1207.71</v>
      </c>
      <c r="K1081" s="4">
        <v>0</v>
      </c>
      <c r="L1081" s="4">
        <v>0</v>
      </c>
      <c r="M1081" s="4">
        <v>1050.25</v>
      </c>
      <c r="N1081" s="4">
        <v>157.46000000000006</v>
      </c>
      <c r="O1081" s="3" t="s">
        <v>461</v>
      </c>
    </row>
    <row r="1082" spans="1:15" x14ac:dyDescent="0.3">
      <c r="A1082" s="3" t="s">
        <v>229</v>
      </c>
      <c r="B1082" s="3" t="s">
        <v>230</v>
      </c>
      <c r="C1082" s="3" t="s">
        <v>237</v>
      </c>
      <c r="D1082" s="3" t="s">
        <v>14</v>
      </c>
      <c r="E1082" s="3">
        <v>3020901</v>
      </c>
      <c r="F1082" s="8" t="s">
        <v>12</v>
      </c>
      <c r="G1082" s="3" t="s">
        <v>22</v>
      </c>
      <c r="H1082" s="4">
        <v>40916043.839999951</v>
      </c>
      <c r="I1082" s="4">
        <v>4916043.8399999514</v>
      </c>
      <c r="J1082" s="4">
        <v>97.03</v>
      </c>
      <c r="K1082" s="4">
        <v>0</v>
      </c>
      <c r="L1082" s="4">
        <v>0</v>
      </c>
      <c r="M1082" s="4">
        <v>97.03</v>
      </c>
      <c r="N1082" s="4">
        <v>0</v>
      </c>
      <c r="O1082" s="3" t="s">
        <v>461</v>
      </c>
    </row>
    <row r="1083" spans="1:15" x14ac:dyDescent="0.3">
      <c r="A1083" s="3" t="s">
        <v>229</v>
      </c>
      <c r="B1083" s="3" t="s">
        <v>230</v>
      </c>
      <c r="C1083" s="3" t="s">
        <v>36</v>
      </c>
      <c r="D1083" s="3" t="s">
        <v>14</v>
      </c>
      <c r="E1083" s="3">
        <v>3009904</v>
      </c>
      <c r="F1083" s="8" t="s">
        <v>12</v>
      </c>
      <c r="G1083" s="3" t="s">
        <v>22</v>
      </c>
      <c r="H1083" s="4">
        <v>40916043.839999951</v>
      </c>
      <c r="I1083" s="4">
        <v>4916043.8399999514</v>
      </c>
      <c r="J1083" s="4">
        <v>16810.05</v>
      </c>
      <c r="K1083" s="4">
        <v>0</v>
      </c>
      <c r="L1083" s="4">
        <v>0</v>
      </c>
      <c r="M1083" s="4">
        <v>13762.180000000002</v>
      </c>
      <c r="N1083" s="4">
        <v>3047.8699999999972</v>
      </c>
      <c r="O1083" s="3" t="s">
        <v>461</v>
      </c>
    </row>
    <row r="1084" spans="1:15" x14ac:dyDescent="0.3">
      <c r="A1084" s="3" t="s">
        <v>229</v>
      </c>
      <c r="B1084" s="3" t="s">
        <v>230</v>
      </c>
      <c r="C1084" s="3" t="s">
        <v>36</v>
      </c>
      <c r="D1084" s="3" t="s">
        <v>14</v>
      </c>
      <c r="E1084" s="3">
        <v>3020201</v>
      </c>
      <c r="F1084" s="8" t="s">
        <v>12</v>
      </c>
      <c r="G1084" s="3" t="s">
        <v>22</v>
      </c>
      <c r="H1084" s="4">
        <v>40916043.839999951</v>
      </c>
      <c r="I1084" s="4">
        <v>4916043.8399999514</v>
      </c>
      <c r="J1084" s="4">
        <v>432.71</v>
      </c>
      <c r="K1084" s="4">
        <v>0</v>
      </c>
      <c r="L1084" s="4">
        <v>0</v>
      </c>
      <c r="M1084" s="4">
        <v>227.80999999999997</v>
      </c>
      <c r="N1084" s="4">
        <v>204.9</v>
      </c>
      <c r="O1084" s="3" t="s">
        <v>461</v>
      </c>
    </row>
    <row r="1085" spans="1:15" x14ac:dyDescent="0.3">
      <c r="A1085" s="3" t="s">
        <v>229</v>
      </c>
      <c r="B1085" s="3" t="s">
        <v>230</v>
      </c>
      <c r="C1085" s="3" t="s">
        <v>36</v>
      </c>
      <c r="D1085" s="3" t="s">
        <v>14</v>
      </c>
      <c r="E1085" s="3">
        <v>3020096</v>
      </c>
      <c r="F1085" s="8" t="s">
        <v>12</v>
      </c>
      <c r="G1085" s="3" t="s">
        <v>22</v>
      </c>
      <c r="H1085" s="4">
        <v>40916043.839999951</v>
      </c>
      <c r="I1085" s="4">
        <v>4916043.8399999514</v>
      </c>
      <c r="J1085" s="4">
        <v>525.32000000000005</v>
      </c>
      <c r="K1085" s="4">
        <v>0</v>
      </c>
      <c r="L1085" s="4">
        <v>0</v>
      </c>
      <c r="M1085" s="4">
        <v>459.65000000000003</v>
      </c>
      <c r="N1085" s="4">
        <v>65.669999999999987</v>
      </c>
      <c r="O1085" s="3" t="s">
        <v>461</v>
      </c>
    </row>
    <row r="1086" spans="1:15" x14ac:dyDescent="0.3">
      <c r="A1086" s="3" t="s">
        <v>229</v>
      </c>
      <c r="B1086" s="3" t="s">
        <v>230</v>
      </c>
      <c r="C1086" s="3" t="s">
        <v>200</v>
      </c>
      <c r="D1086" s="3" t="s">
        <v>14</v>
      </c>
      <c r="E1086" s="3">
        <v>3009905</v>
      </c>
      <c r="F1086" s="8" t="s">
        <v>12</v>
      </c>
      <c r="G1086" s="3" t="s">
        <v>22</v>
      </c>
      <c r="H1086" s="4">
        <v>40916043.839999951</v>
      </c>
      <c r="I1086" s="4">
        <v>4916043.8399999514</v>
      </c>
      <c r="J1086" s="4">
        <v>16704.590000000004</v>
      </c>
      <c r="K1086" s="4">
        <v>0</v>
      </c>
      <c r="L1086" s="4">
        <v>0</v>
      </c>
      <c r="M1086" s="4">
        <v>14959.750000000002</v>
      </c>
      <c r="N1086" s="4">
        <v>1744.8400000000022</v>
      </c>
      <c r="O1086" s="3" t="s">
        <v>461</v>
      </c>
    </row>
    <row r="1087" spans="1:15" x14ac:dyDescent="0.3">
      <c r="A1087" s="3" t="s">
        <v>229</v>
      </c>
      <c r="B1087" s="3" t="s">
        <v>230</v>
      </c>
      <c r="C1087" s="3" t="s">
        <v>200</v>
      </c>
      <c r="D1087" s="3" t="s">
        <v>14</v>
      </c>
      <c r="E1087" s="3">
        <v>3020199</v>
      </c>
      <c r="F1087" s="8" t="s">
        <v>12</v>
      </c>
      <c r="G1087" s="3" t="s">
        <v>22</v>
      </c>
      <c r="H1087" s="4">
        <v>40916043.839999951</v>
      </c>
      <c r="I1087" s="4">
        <v>4916043.8399999514</v>
      </c>
      <c r="J1087" s="4">
        <v>74.309999999999988</v>
      </c>
      <c r="K1087" s="4">
        <v>0</v>
      </c>
      <c r="L1087" s="4">
        <v>0</v>
      </c>
      <c r="M1087" s="4">
        <v>67.459999999999994</v>
      </c>
      <c r="N1087" s="4">
        <v>6.8500000000000005</v>
      </c>
      <c r="O1087" s="3" t="s">
        <v>461</v>
      </c>
    </row>
    <row r="1088" spans="1:15" x14ac:dyDescent="0.3">
      <c r="A1088" s="3" t="s">
        <v>229</v>
      </c>
      <c r="B1088" s="3" t="s">
        <v>230</v>
      </c>
      <c r="C1088" s="3" t="s">
        <v>200</v>
      </c>
      <c r="D1088" s="3" t="s">
        <v>14</v>
      </c>
      <c r="E1088" s="3">
        <v>3009906</v>
      </c>
      <c r="F1088" s="8" t="s">
        <v>12</v>
      </c>
      <c r="G1088" s="3" t="s">
        <v>22</v>
      </c>
      <c r="H1088" s="4">
        <v>40916043.839999951</v>
      </c>
      <c r="I1088" s="4">
        <v>4916043.8399999514</v>
      </c>
      <c r="J1088" s="4">
        <v>1562.9100000000003</v>
      </c>
      <c r="K1088" s="4">
        <v>0</v>
      </c>
      <c r="L1088" s="4">
        <v>0</v>
      </c>
      <c r="M1088" s="4">
        <v>1397.7700000000002</v>
      </c>
      <c r="N1088" s="4">
        <v>165.14</v>
      </c>
      <c r="O1088" s="3" t="s">
        <v>461</v>
      </c>
    </row>
    <row r="1089" spans="1:15" x14ac:dyDescent="0.3">
      <c r="A1089" s="3" t="s">
        <v>229</v>
      </c>
      <c r="B1089" s="3" t="s">
        <v>230</v>
      </c>
      <c r="C1089" s="3" t="s">
        <v>413</v>
      </c>
      <c r="D1089" s="3" t="s">
        <v>14</v>
      </c>
      <c r="E1089" s="3">
        <v>3020097</v>
      </c>
      <c r="F1089" s="8" t="s">
        <v>12</v>
      </c>
      <c r="G1089" s="3" t="s">
        <v>22</v>
      </c>
      <c r="H1089" s="4">
        <v>40916043.839999951</v>
      </c>
      <c r="I1089" s="4">
        <v>4916043.8399999514</v>
      </c>
      <c r="J1089" s="4">
        <v>5828.0499999999993</v>
      </c>
      <c r="K1089" s="4">
        <v>0</v>
      </c>
      <c r="L1089" s="4">
        <v>0</v>
      </c>
      <c r="M1089" s="4">
        <v>4698.82</v>
      </c>
      <c r="N1089" s="4">
        <v>1129.23</v>
      </c>
      <c r="O1089" s="3" t="s">
        <v>461</v>
      </c>
    </row>
    <row r="1090" spans="1:15" x14ac:dyDescent="0.3">
      <c r="A1090" s="3" t="s">
        <v>229</v>
      </c>
      <c r="B1090" s="3" t="s">
        <v>230</v>
      </c>
      <c r="C1090" s="3" t="s">
        <v>413</v>
      </c>
      <c r="D1090" s="3" t="s">
        <v>14</v>
      </c>
      <c r="E1090" s="3">
        <v>3020202</v>
      </c>
      <c r="F1090" s="8" t="s">
        <v>12</v>
      </c>
      <c r="G1090" s="3" t="s">
        <v>22</v>
      </c>
      <c r="H1090" s="4">
        <v>40916043.839999951</v>
      </c>
      <c r="I1090" s="4">
        <v>4916043.8399999514</v>
      </c>
      <c r="J1090" s="4">
        <v>224.70000000000002</v>
      </c>
      <c r="K1090" s="4">
        <v>0</v>
      </c>
      <c r="L1090" s="4">
        <v>0</v>
      </c>
      <c r="M1090" s="4">
        <v>183.98000000000002</v>
      </c>
      <c r="N1090" s="4">
        <v>40.72</v>
      </c>
      <c r="O1090" s="3" t="s">
        <v>461</v>
      </c>
    </row>
    <row r="1091" spans="1:15" x14ac:dyDescent="0.3">
      <c r="A1091" s="3" t="s">
        <v>229</v>
      </c>
      <c r="B1091" s="3" t="s">
        <v>230</v>
      </c>
      <c r="C1091" s="3" t="s">
        <v>413</v>
      </c>
      <c r="D1091" s="3" t="s">
        <v>14</v>
      </c>
      <c r="E1091" s="3">
        <v>3020098</v>
      </c>
      <c r="F1091" s="8" t="s">
        <v>12</v>
      </c>
      <c r="G1091" s="3" t="s">
        <v>22</v>
      </c>
      <c r="H1091" s="4">
        <v>40916043.839999951</v>
      </c>
      <c r="I1091" s="4">
        <v>4916043.8399999514</v>
      </c>
      <c r="J1091" s="4">
        <v>3469.2799999999993</v>
      </c>
      <c r="K1091" s="4">
        <v>0</v>
      </c>
      <c r="L1091" s="4">
        <v>0</v>
      </c>
      <c r="M1091" s="4">
        <v>2663.8599999999997</v>
      </c>
      <c r="N1091" s="4">
        <v>805.41999999999962</v>
      </c>
      <c r="O1091" s="3" t="s">
        <v>461</v>
      </c>
    </row>
    <row r="1092" spans="1:15" x14ac:dyDescent="0.3">
      <c r="A1092" s="3" t="s">
        <v>229</v>
      </c>
      <c r="B1092" s="3" t="s">
        <v>230</v>
      </c>
      <c r="C1092" s="3" t="s">
        <v>413</v>
      </c>
      <c r="D1092" s="3" t="s">
        <v>14</v>
      </c>
      <c r="E1092" s="3">
        <v>3020903</v>
      </c>
      <c r="F1092" s="8" t="s">
        <v>12</v>
      </c>
      <c r="G1092" s="3" t="s">
        <v>22</v>
      </c>
      <c r="H1092" s="4">
        <v>40916043.839999951</v>
      </c>
      <c r="I1092" s="4">
        <v>4916043.8399999514</v>
      </c>
      <c r="J1092" s="4">
        <v>305.15000000000003</v>
      </c>
      <c r="K1092" s="4">
        <v>0</v>
      </c>
      <c r="L1092" s="4">
        <v>0</v>
      </c>
      <c r="M1092" s="4">
        <v>242.05000000000004</v>
      </c>
      <c r="N1092" s="4">
        <v>63.1</v>
      </c>
      <c r="O1092" s="3" t="s">
        <v>461</v>
      </c>
    </row>
    <row r="1093" spans="1:15" x14ac:dyDescent="0.3">
      <c r="A1093" s="3" t="s">
        <v>229</v>
      </c>
      <c r="B1093" s="3" t="s">
        <v>230</v>
      </c>
      <c r="C1093" s="3" t="s">
        <v>261</v>
      </c>
      <c r="D1093" s="3" t="s">
        <v>14</v>
      </c>
      <c r="E1093" s="3">
        <v>3009907</v>
      </c>
      <c r="F1093" s="8" t="s">
        <v>12</v>
      </c>
      <c r="G1093" s="3" t="s">
        <v>22</v>
      </c>
      <c r="H1093" s="4">
        <v>40916043.839999951</v>
      </c>
      <c r="I1093" s="4">
        <v>4916043.8399999514</v>
      </c>
      <c r="J1093" s="4">
        <v>4212.1899999999987</v>
      </c>
      <c r="K1093" s="4">
        <v>0</v>
      </c>
      <c r="L1093" s="4">
        <v>0</v>
      </c>
      <c r="M1093" s="4">
        <v>2310.89</v>
      </c>
      <c r="N1093" s="4">
        <v>1901.299999999999</v>
      </c>
      <c r="O1093" s="3" t="s">
        <v>461</v>
      </c>
    </row>
    <row r="1094" spans="1:15" x14ac:dyDescent="0.3">
      <c r="A1094" s="3" t="s">
        <v>229</v>
      </c>
      <c r="B1094" s="3" t="s">
        <v>230</v>
      </c>
      <c r="C1094" s="3" t="s">
        <v>261</v>
      </c>
      <c r="D1094" s="3" t="s">
        <v>14</v>
      </c>
      <c r="E1094" s="3">
        <v>3020099</v>
      </c>
      <c r="F1094" s="8" t="s">
        <v>12</v>
      </c>
      <c r="G1094" s="3" t="s">
        <v>22</v>
      </c>
      <c r="H1094" s="4">
        <v>40916043.839999951</v>
      </c>
      <c r="I1094" s="4">
        <v>4916043.8399999514</v>
      </c>
      <c r="J1094" s="4">
        <v>230.2</v>
      </c>
      <c r="K1094" s="4">
        <v>0</v>
      </c>
      <c r="L1094" s="4">
        <v>0</v>
      </c>
      <c r="M1094" s="4">
        <v>179.17</v>
      </c>
      <c r="N1094" s="4">
        <v>51.03</v>
      </c>
      <c r="O1094" s="3" t="s">
        <v>461</v>
      </c>
    </row>
    <row r="1095" spans="1:15" x14ac:dyDescent="0.3">
      <c r="A1095" s="3" t="s">
        <v>229</v>
      </c>
      <c r="B1095" s="3" t="s">
        <v>230</v>
      </c>
      <c r="C1095" s="3" t="s">
        <v>56</v>
      </c>
      <c r="D1095" s="3" t="s">
        <v>14</v>
      </c>
      <c r="E1095" s="3">
        <v>3009874</v>
      </c>
      <c r="F1095" s="8" t="s">
        <v>12</v>
      </c>
      <c r="G1095" s="3" t="s">
        <v>22</v>
      </c>
      <c r="H1095" s="4">
        <v>40916043.839999951</v>
      </c>
      <c r="I1095" s="4">
        <v>4916043.8399999514</v>
      </c>
      <c r="J1095" s="4">
        <v>16299.8</v>
      </c>
      <c r="K1095" s="4">
        <v>0</v>
      </c>
      <c r="L1095" s="4">
        <v>0</v>
      </c>
      <c r="M1095" s="4">
        <v>13693.269999999999</v>
      </c>
      <c r="N1095" s="4">
        <v>2606.5300000000007</v>
      </c>
      <c r="O1095" s="3" t="s">
        <v>461</v>
      </c>
    </row>
    <row r="1096" spans="1:15" x14ac:dyDescent="0.3">
      <c r="A1096" s="3" t="s">
        <v>229</v>
      </c>
      <c r="B1096" s="3" t="s">
        <v>230</v>
      </c>
      <c r="C1096" s="3" t="s">
        <v>56</v>
      </c>
      <c r="D1096" s="3" t="s">
        <v>14</v>
      </c>
      <c r="E1096" s="3">
        <v>3020203</v>
      </c>
      <c r="F1096" s="8" t="s">
        <v>12</v>
      </c>
      <c r="G1096" s="3" t="s">
        <v>22</v>
      </c>
      <c r="H1096" s="4">
        <v>40916043.839999951</v>
      </c>
      <c r="I1096" s="4">
        <v>4916043.8399999514</v>
      </c>
      <c r="J1096" s="4">
        <v>811.69</v>
      </c>
      <c r="K1096" s="4">
        <v>0</v>
      </c>
      <c r="L1096" s="4">
        <v>0</v>
      </c>
      <c r="M1096" s="4">
        <v>669.68000000000006</v>
      </c>
      <c r="N1096" s="4">
        <v>142.01000000000005</v>
      </c>
      <c r="O1096" s="3" t="s">
        <v>461</v>
      </c>
    </row>
    <row r="1097" spans="1:15" x14ac:dyDescent="0.3">
      <c r="A1097" s="3" t="s">
        <v>229</v>
      </c>
      <c r="B1097" s="3" t="s">
        <v>230</v>
      </c>
      <c r="C1097" s="3" t="s">
        <v>56</v>
      </c>
      <c r="D1097" s="3" t="s">
        <v>14</v>
      </c>
      <c r="E1097" s="3">
        <v>3020100</v>
      </c>
      <c r="F1097" s="8" t="s">
        <v>12</v>
      </c>
      <c r="G1097" s="3" t="s">
        <v>22</v>
      </c>
      <c r="H1097" s="4">
        <v>40916043.839999951</v>
      </c>
      <c r="I1097" s="4">
        <v>4916043.8399999514</v>
      </c>
      <c r="J1097" s="4">
        <v>299.76</v>
      </c>
      <c r="K1097" s="4">
        <v>0</v>
      </c>
      <c r="L1097" s="4">
        <v>0</v>
      </c>
      <c r="M1097" s="4">
        <v>237.48999999999998</v>
      </c>
      <c r="N1097" s="4">
        <v>62.269999999999989</v>
      </c>
      <c r="O1097" s="3" t="s">
        <v>461</v>
      </c>
    </row>
    <row r="1098" spans="1:15" x14ac:dyDescent="0.3">
      <c r="A1098" s="3" t="s">
        <v>229</v>
      </c>
      <c r="B1098" s="3" t="s">
        <v>230</v>
      </c>
      <c r="C1098" s="3" t="s">
        <v>51</v>
      </c>
      <c r="D1098" s="3" t="s">
        <v>14</v>
      </c>
      <c r="E1098" s="3">
        <v>3009875</v>
      </c>
      <c r="F1098" s="8" t="s">
        <v>12</v>
      </c>
      <c r="G1098" s="3" t="s">
        <v>22</v>
      </c>
      <c r="H1098" s="4">
        <v>40916043.839999951</v>
      </c>
      <c r="I1098" s="4">
        <v>4916043.8399999514</v>
      </c>
      <c r="J1098" s="4">
        <v>5064.7900000000009</v>
      </c>
      <c r="K1098" s="4">
        <v>0</v>
      </c>
      <c r="L1098" s="4">
        <v>0</v>
      </c>
      <c r="M1098" s="4">
        <v>3979.9400000000005</v>
      </c>
      <c r="N1098" s="4">
        <v>1084.8499999999999</v>
      </c>
      <c r="O1098" s="3" t="s">
        <v>461</v>
      </c>
    </row>
    <row r="1099" spans="1:15" x14ac:dyDescent="0.3">
      <c r="A1099" s="3" t="s">
        <v>229</v>
      </c>
      <c r="B1099" s="3" t="s">
        <v>230</v>
      </c>
      <c r="C1099" s="3" t="s">
        <v>51</v>
      </c>
      <c r="D1099" s="3" t="s">
        <v>14</v>
      </c>
      <c r="E1099" s="3">
        <v>3020101</v>
      </c>
      <c r="F1099" s="8" t="s">
        <v>12</v>
      </c>
      <c r="G1099" s="3" t="s">
        <v>22</v>
      </c>
      <c r="H1099" s="4">
        <v>40916043.839999951</v>
      </c>
      <c r="I1099" s="4">
        <v>4916043.8399999514</v>
      </c>
      <c r="J1099" s="4">
        <v>3796.67</v>
      </c>
      <c r="K1099" s="4">
        <v>0</v>
      </c>
      <c r="L1099" s="4">
        <v>0</v>
      </c>
      <c r="M1099" s="4">
        <v>3236.3700000000003</v>
      </c>
      <c r="N1099" s="4">
        <v>560.29999999999984</v>
      </c>
      <c r="O1099" s="3" t="s">
        <v>461</v>
      </c>
    </row>
    <row r="1100" spans="1:15" x14ac:dyDescent="0.3">
      <c r="A1100" s="3" t="s">
        <v>229</v>
      </c>
      <c r="B1100" s="3" t="s">
        <v>230</v>
      </c>
      <c r="C1100" s="3" t="s">
        <v>61</v>
      </c>
      <c r="D1100" s="3" t="s">
        <v>14</v>
      </c>
      <c r="E1100" s="3">
        <v>3009872</v>
      </c>
      <c r="F1100" s="8" t="s">
        <v>12</v>
      </c>
      <c r="G1100" s="3" t="s">
        <v>22</v>
      </c>
      <c r="H1100" s="4">
        <v>40916043.839999951</v>
      </c>
      <c r="I1100" s="4">
        <v>4916043.8399999514</v>
      </c>
      <c r="J1100" s="4">
        <v>23008.729999999996</v>
      </c>
      <c r="K1100" s="4">
        <v>0</v>
      </c>
      <c r="L1100" s="4">
        <v>0</v>
      </c>
      <c r="M1100" s="4">
        <v>18293.389999999996</v>
      </c>
      <c r="N1100" s="4">
        <v>4715.3400000000011</v>
      </c>
      <c r="O1100" s="3" t="s">
        <v>461</v>
      </c>
    </row>
    <row r="1101" spans="1:15" x14ac:dyDescent="0.3">
      <c r="A1101" s="3" t="s">
        <v>229</v>
      </c>
      <c r="B1101" s="3" t="s">
        <v>230</v>
      </c>
      <c r="C1101" s="3" t="s">
        <v>61</v>
      </c>
      <c r="D1101" s="3" t="s">
        <v>14</v>
      </c>
      <c r="E1101" s="3">
        <v>3020946</v>
      </c>
      <c r="F1101" s="8" t="s">
        <v>12</v>
      </c>
      <c r="G1101" s="3" t="s">
        <v>22</v>
      </c>
      <c r="H1101" s="4">
        <v>40916043.839999951</v>
      </c>
      <c r="I1101" s="4">
        <v>4916043.8399999514</v>
      </c>
      <c r="J1101" s="4">
        <v>893.11</v>
      </c>
      <c r="K1101" s="4">
        <v>0</v>
      </c>
      <c r="L1101" s="4">
        <v>0</v>
      </c>
      <c r="M1101" s="4">
        <v>796.24</v>
      </c>
      <c r="N1101" s="4">
        <v>96.87</v>
      </c>
      <c r="O1101" s="3" t="s">
        <v>461</v>
      </c>
    </row>
    <row r="1102" spans="1:15" x14ac:dyDescent="0.3">
      <c r="A1102" s="3" t="s">
        <v>229</v>
      </c>
      <c r="B1102" s="3" t="s">
        <v>230</v>
      </c>
      <c r="C1102" s="3" t="s">
        <v>27</v>
      </c>
      <c r="D1102" s="3" t="s">
        <v>14</v>
      </c>
      <c r="E1102" s="3">
        <v>3009876</v>
      </c>
      <c r="F1102" s="8" t="s">
        <v>12</v>
      </c>
      <c r="G1102" s="3" t="s">
        <v>22</v>
      </c>
      <c r="H1102" s="4">
        <v>40916043.839999951</v>
      </c>
      <c r="I1102" s="4">
        <v>4916043.8399999514</v>
      </c>
      <c r="J1102" s="4">
        <v>5212.51</v>
      </c>
      <c r="K1102" s="4">
        <v>0</v>
      </c>
      <c r="L1102" s="4">
        <v>0</v>
      </c>
      <c r="M1102" s="4">
        <v>4112.13</v>
      </c>
      <c r="N1102" s="4">
        <v>1100.3799999999997</v>
      </c>
      <c r="O1102" s="3" t="s">
        <v>461</v>
      </c>
    </row>
    <row r="1103" spans="1:15" x14ac:dyDescent="0.3">
      <c r="A1103" s="3" t="s">
        <v>229</v>
      </c>
      <c r="B1103" s="3" t="s">
        <v>230</v>
      </c>
      <c r="C1103" s="3" t="s">
        <v>27</v>
      </c>
      <c r="D1103" s="3" t="s">
        <v>14</v>
      </c>
      <c r="E1103" s="3">
        <v>3020943</v>
      </c>
      <c r="F1103" s="8" t="s">
        <v>12</v>
      </c>
      <c r="G1103" s="3" t="s">
        <v>22</v>
      </c>
      <c r="H1103" s="4">
        <v>40916043.839999951</v>
      </c>
      <c r="I1103" s="4">
        <v>4916043.8399999514</v>
      </c>
      <c r="J1103" s="4">
        <v>179.76</v>
      </c>
      <c r="K1103" s="4">
        <v>0</v>
      </c>
      <c r="L1103" s="4">
        <v>0</v>
      </c>
      <c r="M1103" s="4">
        <v>157.97</v>
      </c>
      <c r="N1103" s="4">
        <v>21.79</v>
      </c>
      <c r="O1103" s="3" t="s">
        <v>461</v>
      </c>
    </row>
    <row r="1104" spans="1:15" x14ac:dyDescent="0.3">
      <c r="A1104" s="3" t="s">
        <v>229</v>
      </c>
      <c r="B1104" s="3" t="s">
        <v>230</v>
      </c>
      <c r="C1104" s="3" t="s">
        <v>27</v>
      </c>
      <c r="D1104" s="3" t="s">
        <v>14</v>
      </c>
      <c r="E1104" s="3">
        <v>3009877</v>
      </c>
      <c r="F1104" s="8" t="s">
        <v>12</v>
      </c>
      <c r="G1104" s="3" t="s">
        <v>22</v>
      </c>
      <c r="H1104" s="4">
        <v>40916043.839999951</v>
      </c>
      <c r="I1104" s="4">
        <v>4916043.8399999514</v>
      </c>
      <c r="J1104" s="4">
        <v>110.84</v>
      </c>
      <c r="K1104" s="4">
        <v>0</v>
      </c>
      <c r="L1104" s="4">
        <v>0</v>
      </c>
      <c r="M1104" s="4">
        <v>91.41</v>
      </c>
      <c r="N1104" s="4">
        <v>19.43</v>
      </c>
      <c r="O1104" s="3" t="s">
        <v>461</v>
      </c>
    </row>
    <row r="1105" spans="1:15" x14ac:dyDescent="0.3">
      <c r="A1105" s="3" t="s">
        <v>229</v>
      </c>
      <c r="B1105" s="3" t="s">
        <v>230</v>
      </c>
      <c r="C1105" s="3" t="s">
        <v>68</v>
      </c>
      <c r="D1105" s="3" t="s">
        <v>14</v>
      </c>
      <c r="E1105" s="3">
        <v>3009878</v>
      </c>
      <c r="F1105" s="8" t="s">
        <v>12</v>
      </c>
      <c r="G1105" s="3" t="s">
        <v>22</v>
      </c>
      <c r="H1105" s="4">
        <v>40916043.839999951</v>
      </c>
      <c r="I1105" s="4">
        <v>4916043.8399999514</v>
      </c>
      <c r="J1105" s="4">
        <v>3372.4100000000008</v>
      </c>
      <c r="K1105" s="4">
        <v>0</v>
      </c>
      <c r="L1105" s="4">
        <v>0</v>
      </c>
      <c r="M1105" s="4">
        <v>2924.2800000000007</v>
      </c>
      <c r="N1105" s="4">
        <v>448.13000000000005</v>
      </c>
      <c r="O1105" s="3" t="s">
        <v>461</v>
      </c>
    </row>
    <row r="1106" spans="1:15" x14ac:dyDescent="0.3">
      <c r="A1106" s="3" t="s">
        <v>229</v>
      </c>
      <c r="B1106" s="3" t="s">
        <v>230</v>
      </c>
      <c r="C1106" s="3" t="s">
        <v>41</v>
      </c>
      <c r="D1106" s="3" t="s">
        <v>14</v>
      </c>
      <c r="E1106" s="3">
        <v>3009908</v>
      </c>
      <c r="F1106" s="8" t="s">
        <v>12</v>
      </c>
      <c r="G1106" s="3" t="s">
        <v>22</v>
      </c>
      <c r="H1106" s="4">
        <v>40916043.839999951</v>
      </c>
      <c r="I1106" s="4">
        <v>4916043.8399999514</v>
      </c>
      <c r="J1106" s="4">
        <v>8458.7300000000014</v>
      </c>
      <c r="K1106" s="4">
        <v>0</v>
      </c>
      <c r="L1106" s="4">
        <v>0</v>
      </c>
      <c r="M1106" s="4">
        <v>7074.92</v>
      </c>
      <c r="N1106" s="4">
        <v>1383.8100000000011</v>
      </c>
      <c r="O1106" s="3" t="s">
        <v>461</v>
      </c>
    </row>
    <row r="1107" spans="1:15" x14ac:dyDescent="0.3">
      <c r="A1107" s="3" t="s">
        <v>229</v>
      </c>
      <c r="B1107" s="3" t="s">
        <v>230</v>
      </c>
      <c r="C1107" s="3" t="s">
        <v>41</v>
      </c>
      <c r="D1107" s="3" t="s">
        <v>14</v>
      </c>
      <c r="E1107" s="3">
        <v>3020941</v>
      </c>
      <c r="F1107" s="8" t="s">
        <v>12</v>
      </c>
      <c r="G1107" s="3" t="s">
        <v>22</v>
      </c>
      <c r="H1107" s="4">
        <v>40916043.839999951</v>
      </c>
      <c r="I1107" s="4">
        <v>4916043.8399999514</v>
      </c>
      <c r="J1107" s="4">
        <v>145.93</v>
      </c>
      <c r="K1107" s="4">
        <v>0</v>
      </c>
      <c r="L1107" s="4">
        <v>0</v>
      </c>
      <c r="M1107" s="4">
        <v>145.93</v>
      </c>
      <c r="N1107" s="4">
        <v>0</v>
      </c>
      <c r="O1107" s="3" t="s">
        <v>461</v>
      </c>
    </row>
    <row r="1108" spans="1:15" x14ac:dyDescent="0.3">
      <c r="A1108" s="3" t="s">
        <v>229</v>
      </c>
      <c r="B1108" s="3" t="s">
        <v>230</v>
      </c>
      <c r="C1108" s="3" t="s">
        <v>71</v>
      </c>
      <c r="D1108" s="3" t="s">
        <v>14</v>
      </c>
      <c r="E1108" s="3">
        <v>3020103</v>
      </c>
      <c r="F1108" s="8" t="s">
        <v>12</v>
      </c>
      <c r="G1108" s="3" t="s">
        <v>22</v>
      </c>
      <c r="H1108" s="4">
        <v>40916043.839999951</v>
      </c>
      <c r="I1108" s="4">
        <v>4916043.8399999514</v>
      </c>
      <c r="J1108" s="4">
        <v>3255.7800000000007</v>
      </c>
      <c r="K1108" s="4">
        <v>0</v>
      </c>
      <c r="L1108" s="4">
        <v>0</v>
      </c>
      <c r="M1108" s="4">
        <v>2583.4800000000005</v>
      </c>
      <c r="N1108" s="4">
        <v>672.30000000000041</v>
      </c>
      <c r="O1108" s="3" t="s">
        <v>461</v>
      </c>
    </row>
    <row r="1109" spans="1:15" x14ac:dyDescent="0.3">
      <c r="A1109" s="3" t="s">
        <v>229</v>
      </c>
      <c r="B1109" s="3" t="s">
        <v>230</v>
      </c>
      <c r="C1109" s="3" t="s">
        <v>71</v>
      </c>
      <c r="D1109" s="3" t="s">
        <v>14</v>
      </c>
      <c r="E1109" s="3">
        <v>3020104</v>
      </c>
      <c r="F1109" s="8" t="s">
        <v>12</v>
      </c>
      <c r="G1109" s="3" t="s">
        <v>22</v>
      </c>
      <c r="H1109" s="4">
        <v>40916043.839999951</v>
      </c>
      <c r="I1109" s="4">
        <v>4916043.8399999514</v>
      </c>
      <c r="J1109" s="4">
        <v>820.35000000000014</v>
      </c>
      <c r="K1109" s="4">
        <v>0</v>
      </c>
      <c r="L1109" s="4">
        <v>0</v>
      </c>
      <c r="M1109" s="4">
        <v>634.41000000000008</v>
      </c>
      <c r="N1109" s="4">
        <v>185.94000000000003</v>
      </c>
      <c r="O1109" s="3" t="s">
        <v>461</v>
      </c>
    </row>
    <row r="1110" spans="1:15" x14ac:dyDescent="0.3">
      <c r="A1110" s="3" t="s">
        <v>229</v>
      </c>
      <c r="B1110" s="3" t="s">
        <v>230</v>
      </c>
      <c r="C1110" s="3" t="s">
        <v>481</v>
      </c>
      <c r="D1110" s="3" t="s">
        <v>14</v>
      </c>
      <c r="E1110" s="3">
        <v>3009909</v>
      </c>
      <c r="F1110" s="8" t="s">
        <v>12</v>
      </c>
      <c r="G1110" s="3" t="s">
        <v>22</v>
      </c>
      <c r="H1110" s="4">
        <v>40916043.839999951</v>
      </c>
      <c r="I1110" s="4">
        <v>4916043.8399999514</v>
      </c>
      <c r="J1110" s="4">
        <v>7609.6299999999992</v>
      </c>
      <c r="K1110" s="4">
        <v>0</v>
      </c>
      <c r="L1110" s="4">
        <v>0</v>
      </c>
      <c r="M1110" s="4">
        <v>6633.869999999999</v>
      </c>
      <c r="N1110" s="4">
        <v>975.76</v>
      </c>
      <c r="O1110" s="3" t="s">
        <v>461</v>
      </c>
    </row>
    <row r="1111" spans="1:15" x14ac:dyDescent="0.3">
      <c r="A1111" s="3" t="s">
        <v>229</v>
      </c>
      <c r="B1111" s="3" t="s">
        <v>230</v>
      </c>
      <c r="C1111" s="3" t="s">
        <v>481</v>
      </c>
      <c r="D1111" s="3" t="s">
        <v>14</v>
      </c>
      <c r="E1111" s="3">
        <v>3020948</v>
      </c>
      <c r="F1111" s="8" t="s">
        <v>12</v>
      </c>
      <c r="G1111" s="3" t="s">
        <v>22</v>
      </c>
      <c r="H1111" s="4">
        <v>40916043.839999951</v>
      </c>
      <c r="I1111" s="4">
        <v>4916043.8399999514</v>
      </c>
      <c r="J1111" s="4">
        <v>249.77</v>
      </c>
      <c r="K1111" s="4">
        <v>0</v>
      </c>
      <c r="L1111" s="4">
        <v>0</v>
      </c>
      <c r="M1111" s="4">
        <v>249.77</v>
      </c>
      <c r="N1111" s="4">
        <v>0</v>
      </c>
      <c r="O1111" s="3" t="s">
        <v>461</v>
      </c>
    </row>
    <row r="1112" spans="1:15" x14ac:dyDescent="0.3">
      <c r="A1112" s="3" t="s">
        <v>229</v>
      </c>
      <c r="B1112" s="3" t="s">
        <v>230</v>
      </c>
      <c r="C1112" s="3" t="s">
        <v>242</v>
      </c>
      <c r="D1112" s="3" t="s">
        <v>14</v>
      </c>
      <c r="E1112" s="3">
        <v>3009879</v>
      </c>
      <c r="F1112" s="8" t="s">
        <v>12</v>
      </c>
      <c r="G1112" s="3" t="s">
        <v>22</v>
      </c>
      <c r="H1112" s="4">
        <v>40916043.839999951</v>
      </c>
      <c r="I1112" s="4">
        <v>4916043.8399999514</v>
      </c>
      <c r="J1112" s="4">
        <v>8259.56</v>
      </c>
      <c r="K1112" s="4">
        <v>0</v>
      </c>
      <c r="L1112" s="4">
        <v>0</v>
      </c>
      <c r="M1112" s="4">
        <v>6703.829999999999</v>
      </c>
      <c r="N1112" s="4">
        <v>1555.7299999999998</v>
      </c>
      <c r="O1112" s="3" t="s">
        <v>461</v>
      </c>
    </row>
    <row r="1113" spans="1:15" x14ac:dyDescent="0.3">
      <c r="A1113" s="3" t="s">
        <v>229</v>
      </c>
      <c r="B1113" s="3" t="s">
        <v>230</v>
      </c>
      <c r="C1113" s="3" t="s">
        <v>242</v>
      </c>
      <c r="D1113" s="3" t="s">
        <v>14</v>
      </c>
      <c r="E1113" s="3">
        <v>3020206</v>
      </c>
      <c r="F1113" s="8" t="s">
        <v>12</v>
      </c>
      <c r="G1113" s="3" t="s">
        <v>22</v>
      </c>
      <c r="H1113" s="4">
        <v>40916043.839999951</v>
      </c>
      <c r="I1113" s="4">
        <v>4916043.8399999514</v>
      </c>
      <c r="J1113" s="4">
        <v>215.22000000000003</v>
      </c>
      <c r="K1113" s="4">
        <v>0</v>
      </c>
      <c r="L1113" s="4">
        <v>0</v>
      </c>
      <c r="M1113" s="4">
        <v>214.04000000000002</v>
      </c>
      <c r="N1113" s="4">
        <v>1.18</v>
      </c>
      <c r="O1113" s="3" t="s">
        <v>461</v>
      </c>
    </row>
    <row r="1114" spans="1:15" x14ac:dyDescent="0.3">
      <c r="A1114" s="3" t="s">
        <v>229</v>
      </c>
      <c r="B1114" s="3" t="s">
        <v>230</v>
      </c>
      <c r="C1114" s="3" t="s">
        <v>242</v>
      </c>
      <c r="D1114" s="3" t="s">
        <v>14</v>
      </c>
      <c r="E1114" s="3">
        <v>3021828</v>
      </c>
      <c r="F1114" s="8" t="s">
        <v>12</v>
      </c>
      <c r="G1114" s="3" t="s">
        <v>22</v>
      </c>
      <c r="H1114" s="4">
        <v>40916043.839999951</v>
      </c>
      <c r="I1114" s="4">
        <v>4916043.8399999514</v>
      </c>
      <c r="J1114" s="4">
        <v>108.67000000000002</v>
      </c>
      <c r="K1114" s="4">
        <v>0</v>
      </c>
      <c r="L1114" s="4">
        <v>0</v>
      </c>
      <c r="M1114" s="4">
        <v>103.02000000000001</v>
      </c>
      <c r="N1114" s="4">
        <v>5.65</v>
      </c>
      <c r="O1114" s="3" t="s">
        <v>461</v>
      </c>
    </row>
    <row r="1115" spans="1:15" x14ac:dyDescent="0.3">
      <c r="A1115" s="3" t="s">
        <v>229</v>
      </c>
      <c r="B1115" s="3" t="s">
        <v>230</v>
      </c>
      <c r="C1115" s="3" t="s">
        <v>65</v>
      </c>
      <c r="D1115" s="3" t="s">
        <v>14</v>
      </c>
      <c r="E1115" s="3">
        <v>3009880</v>
      </c>
      <c r="F1115" s="8" t="s">
        <v>12</v>
      </c>
      <c r="G1115" s="3" t="s">
        <v>22</v>
      </c>
      <c r="H1115" s="4">
        <v>40916043.839999951</v>
      </c>
      <c r="I1115" s="4">
        <v>4916043.8399999514</v>
      </c>
      <c r="J1115" s="4">
        <v>7374.9899999999989</v>
      </c>
      <c r="K1115" s="4">
        <v>0</v>
      </c>
      <c r="L1115" s="4">
        <v>0</v>
      </c>
      <c r="M1115" s="4">
        <v>6023.909999999998</v>
      </c>
      <c r="N1115" s="4">
        <v>1351.0800000000006</v>
      </c>
      <c r="O1115" s="3" t="s">
        <v>461</v>
      </c>
    </row>
    <row r="1116" spans="1:15" x14ac:dyDescent="0.3">
      <c r="A1116" s="3" t="s">
        <v>229</v>
      </c>
      <c r="B1116" s="3" t="s">
        <v>230</v>
      </c>
      <c r="C1116" s="3" t="s">
        <v>65</v>
      </c>
      <c r="D1116" s="3" t="s">
        <v>14</v>
      </c>
      <c r="E1116" s="3">
        <v>3020204</v>
      </c>
      <c r="F1116" s="8" t="s">
        <v>12</v>
      </c>
      <c r="G1116" s="3" t="s">
        <v>22</v>
      </c>
      <c r="H1116" s="4">
        <v>40916043.839999951</v>
      </c>
      <c r="I1116" s="4">
        <v>4916043.8399999514</v>
      </c>
      <c r="J1116" s="4">
        <v>386.69000000000005</v>
      </c>
      <c r="K1116" s="4">
        <v>0</v>
      </c>
      <c r="L1116" s="4">
        <v>0</v>
      </c>
      <c r="M1116" s="4">
        <v>328.38000000000005</v>
      </c>
      <c r="N1116" s="4">
        <v>58.31</v>
      </c>
      <c r="O1116" s="3" t="s">
        <v>461</v>
      </c>
    </row>
    <row r="1117" spans="1:15" x14ac:dyDescent="0.3">
      <c r="A1117" s="3" t="s">
        <v>229</v>
      </c>
      <c r="B1117" s="3" t="s">
        <v>230</v>
      </c>
      <c r="C1117" s="3" t="s">
        <v>65</v>
      </c>
      <c r="D1117" s="3" t="s">
        <v>14</v>
      </c>
      <c r="E1117" s="3">
        <v>3020106</v>
      </c>
      <c r="F1117" s="8" t="s">
        <v>12</v>
      </c>
      <c r="G1117" s="3" t="s">
        <v>22</v>
      </c>
      <c r="H1117" s="4">
        <v>40916043.839999951</v>
      </c>
      <c r="I1117" s="4">
        <v>4916043.8399999514</v>
      </c>
      <c r="J1117" s="4">
        <v>984.72</v>
      </c>
      <c r="K1117" s="4">
        <v>0</v>
      </c>
      <c r="L1117" s="4">
        <v>0</v>
      </c>
      <c r="M1117" s="4">
        <v>853.1</v>
      </c>
      <c r="N1117" s="4">
        <v>131.62000000000006</v>
      </c>
      <c r="O1117" s="3" t="s">
        <v>461</v>
      </c>
    </row>
    <row r="1118" spans="1:15" x14ac:dyDescent="0.3">
      <c r="A1118" s="3" t="s">
        <v>229</v>
      </c>
      <c r="B1118" s="3" t="s">
        <v>230</v>
      </c>
      <c r="C1118" s="3" t="s">
        <v>65</v>
      </c>
      <c r="D1118" s="3" t="s">
        <v>14</v>
      </c>
      <c r="E1118" s="3">
        <v>3020909</v>
      </c>
      <c r="F1118" s="8" t="s">
        <v>12</v>
      </c>
      <c r="G1118" s="3" t="s">
        <v>22</v>
      </c>
      <c r="H1118" s="4">
        <v>40916043.839999951</v>
      </c>
      <c r="I1118" s="4">
        <v>4916043.8399999514</v>
      </c>
      <c r="J1118" s="4">
        <v>89.39</v>
      </c>
      <c r="K1118" s="4">
        <v>0</v>
      </c>
      <c r="L1118" s="4">
        <v>0</v>
      </c>
      <c r="M1118" s="4">
        <v>85.33</v>
      </c>
      <c r="N1118" s="4">
        <v>4.0600000000000005</v>
      </c>
      <c r="O1118" s="3" t="s">
        <v>461</v>
      </c>
    </row>
    <row r="1119" spans="1:15" x14ac:dyDescent="0.3">
      <c r="A1119" s="3" t="s">
        <v>229</v>
      </c>
      <c r="B1119" s="3" t="s">
        <v>230</v>
      </c>
      <c r="C1119" s="3" t="s">
        <v>44</v>
      </c>
      <c r="D1119" s="3" t="s">
        <v>14</v>
      </c>
      <c r="E1119" s="3">
        <v>3009881</v>
      </c>
      <c r="F1119" s="8" t="s">
        <v>12</v>
      </c>
      <c r="G1119" s="3" t="s">
        <v>22</v>
      </c>
      <c r="H1119" s="4">
        <v>40916043.839999951</v>
      </c>
      <c r="I1119" s="4">
        <v>4916043.8399999514</v>
      </c>
      <c r="J1119" s="4">
        <v>30101.39</v>
      </c>
      <c r="K1119" s="4">
        <v>0</v>
      </c>
      <c r="L1119" s="4">
        <v>0</v>
      </c>
      <c r="M1119" s="4">
        <v>22910.2</v>
      </c>
      <c r="N1119" s="4">
        <v>7191.1899999999969</v>
      </c>
      <c r="O1119" s="3" t="s">
        <v>461</v>
      </c>
    </row>
    <row r="1120" spans="1:15" x14ac:dyDescent="0.3">
      <c r="A1120" s="3" t="s">
        <v>229</v>
      </c>
      <c r="B1120" s="3" t="s">
        <v>230</v>
      </c>
      <c r="C1120" s="3" t="s">
        <v>44</v>
      </c>
      <c r="D1120" s="3" t="s">
        <v>14</v>
      </c>
      <c r="E1120" s="3">
        <v>3020942</v>
      </c>
      <c r="F1120" s="8" t="s">
        <v>12</v>
      </c>
      <c r="G1120" s="3" t="s">
        <v>22</v>
      </c>
      <c r="H1120" s="4">
        <v>40916043.839999951</v>
      </c>
      <c r="I1120" s="4">
        <v>4916043.8399999514</v>
      </c>
      <c r="J1120" s="4">
        <v>557.29999999999995</v>
      </c>
      <c r="K1120" s="4">
        <v>0</v>
      </c>
      <c r="L1120" s="4">
        <v>0</v>
      </c>
      <c r="M1120" s="4">
        <v>290.65000000000003</v>
      </c>
      <c r="N1120" s="4">
        <v>266.64999999999992</v>
      </c>
      <c r="O1120" s="3" t="s">
        <v>461</v>
      </c>
    </row>
    <row r="1121" spans="1:15" x14ac:dyDescent="0.3">
      <c r="A1121" s="3" t="s">
        <v>229</v>
      </c>
      <c r="B1121" s="3" t="s">
        <v>230</v>
      </c>
      <c r="C1121" s="3" t="s">
        <v>299</v>
      </c>
      <c r="D1121" s="3" t="s">
        <v>14</v>
      </c>
      <c r="E1121" s="3">
        <v>3009902</v>
      </c>
      <c r="F1121" s="8" t="s">
        <v>12</v>
      </c>
      <c r="G1121" s="3" t="s">
        <v>22</v>
      </c>
      <c r="H1121" s="4">
        <v>40916043.839999951</v>
      </c>
      <c r="I1121" s="4">
        <v>4916043.8399999514</v>
      </c>
      <c r="J1121" s="4">
        <v>8467.73</v>
      </c>
      <c r="K1121" s="4">
        <v>0</v>
      </c>
      <c r="L1121" s="4">
        <v>0</v>
      </c>
      <c r="M1121" s="4">
        <v>7040.0199999999995</v>
      </c>
      <c r="N1121" s="4">
        <v>1427.7100000000005</v>
      </c>
      <c r="O1121" s="3" t="s">
        <v>461</v>
      </c>
    </row>
    <row r="1122" spans="1:15" x14ac:dyDescent="0.3">
      <c r="A1122" s="3" t="s">
        <v>229</v>
      </c>
      <c r="B1122" s="3" t="s">
        <v>230</v>
      </c>
      <c r="C1122" s="3" t="s">
        <v>299</v>
      </c>
      <c r="D1122" s="3" t="s">
        <v>14</v>
      </c>
      <c r="E1122" s="3">
        <v>3020944</v>
      </c>
      <c r="F1122" s="8" t="s">
        <v>12</v>
      </c>
      <c r="G1122" s="3" t="s">
        <v>22</v>
      </c>
      <c r="H1122" s="4">
        <v>40916043.839999951</v>
      </c>
      <c r="I1122" s="4">
        <v>4916043.8399999514</v>
      </c>
      <c r="J1122" s="4">
        <v>300.93</v>
      </c>
      <c r="K1122" s="4">
        <v>0</v>
      </c>
      <c r="L1122" s="4">
        <v>0</v>
      </c>
      <c r="M1122" s="4">
        <v>290.57</v>
      </c>
      <c r="N1122" s="4">
        <v>10.36</v>
      </c>
      <c r="O1122" s="3" t="s">
        <v>461</v>
      </c>
    </row>
    <row r="1123" spans="1:15" x14ac:dyDescent="0.3">
      <c r="A1123" s="3" t="s">
        <v>229</v>
      </c>
      <c r="B1123" s="3" t="s">
        <v>230</v>
      </c>
      <c r="C1123" s="3" t="s">
        <v>299</v>
      </c>
      <c r="D1123" s="3" t="s">
        <v>14</v>
      </c>
      <c r="E1123" s="3">
        <v>3020107</v>
      </c>
      <c r="F1123" s="8" t="s">
        <v>12</v>
      </c>
      <c r="G1123" s="3" t="s">
        <v>22</v>
      </c>
      <c r="H1123" s="4">
        <v>40916043.839999951</v>
      </c>
      <c r="I1123" s="4">
        <v>4916043.8399999514</v>
      </c>
      <c r="J1123" s="4">
        <v>879.18</v>
      </c>
      <c r="K1123" s="4">
        <v>0</v>
      </c>
      <c r="L1123" s="4">
        <v>0</v>
      </c>
      <c r="M1123" s="4">
        <v>726.11999999999989</v>
      </c>
      <c r="N1123" s="4">
        <v>153.06000000000003</v>
      </c>
      <c r="O1123" s="3" t="s">
        <v>461</v>
      </c>
    </row>
    <row r="1124" spans="1:15" x14ac:dyDescent="0.3">
      <c r="A1124" s="3" t="s">
        <v>229</v>
      </c>
      <c r="B1124" s="3" t="s">
        <v>230</v>
      </c>
      <c r="C1124" s="3" t="s">
        <v>68</v>
      </c>
      <c r="D1124" s="3" t="s">
        <v>14</v>
      </c>
      <c r="E1124" s="3">
        <v>3021832</v>
      </c>
      <c r="F1124" s="8" t="s">
        <v>12</v>
      </c>
      <c r="G1124" s="3" t="s">
        <v>22</v>
      </c>
      <c r="H1124" s="4">
        <v>40916043.839999951</v>
      </c>
      <c r="I1124" s="4">
        <v>4916043.8399999514</v>
      </c>
      <c r="J1124" s="4">
        <v>155.36000000000001</v>
      </c>
      <c r="K1124" s="4">
        <v>0</v>
      </c>
      <c r="L1124" s="4">
        <v>0</v>
      </c>
      <c r="M1124" s="4">
        <v>115.11</v>
      </c>
      <c r="N1124" s="4">
        <v>40.25</v>
      </c>
      <c r="O1124" s="3" t="s">
        <v>461</v>
      </c>
    </row>
    <row r="1125" spans="1:15" x14ac:dyDescent="0.3">
      <c r="A1125" s="3" t="s">
        <v>229</v>
      </c>
      <c r="B1125" s="3" t="s">
        <v>230</v>
      </c>
      <c r="C1125" s="3" t="s">
        <v>268</v>
      </c>
      <c r="D1125" s="3" t="s">
        <v>14</v>
      </c>
      <c r="E1125" s="3">
        <v>3009910</v>
      </c>
      <c r="F1125" s="8" t="s">
        <v>12</v>
      </c>
      <c r="G1125" s="3" t="s">
        <v>22</v>
      </c>
      <c r="H1125" s="4">
        <v>40916043.839999951</v>
      </c>
      <c r="I1125" s="4">
        <v>4916043.8399999514</v>
      </c>
      <c r="J1125" s="4">
        <v>22520.48</v>
      </c>
      <c r="K1125" s="4">
        <v>0</v>
      </c>
      <c r="L1125" s="4">
        <v>0</v>
      </c>
      <c r="M1125" s="4">
        <v>22520.48</v>
      </c>
      <c r="N1125" s="4">
        <v>0</v>
      </c>
      <c r="O1125" s="3" t="s">
        <v>461</v>
      </c>
    </row>
    <row r="1126" spans="1:15" x14ac:dyDescent="0.3">
      <c r="A1126" s="3" t="s">
        <v>229</v>
      </c>
      <c r="B1126" s="3" t="s">
        <v>230</v>
      </c>
      <c r="C1126" s="3" t="s">
        <v>268</v>
      </c>
      <c r="D1126" s="3" t="s">
        <v>14</v>
      </c>
      <c r="E1126" s="3">
        <v>3020207</v>
      </c>
      <c r="F1126" s="8" t="s">
        <v>12</v>
      </c>
      <c r="G1126" s="3" t="s">
        <v>22</v>
      </c>
      <c r="H1126" s="4">
        <v>40916043.839999951</v>
      </c>
      <c r="I1126" s="4">
        <v>4916043.8399999514</v>
      </c>
      <c r="J1126" s="4">
        <v>595.40999999999985</v>
      </c>
      <c r="K1126" s="4">
        <v>0</v>
      </c>
      <c r="L1126" s="4">
        <v>0</v>
      </c>
      <c r="M1126" s="4">
        <v>587.4799999999999</v>
      </c>
      <c r="N1126" s="4">
        <v>7.93</v>
      </c>
      <c r="O1126" s="3" t="s">
        <v>461</v>
      </c>
    </row>
    <row r="1127" spans="1:15" x14ac:dyDescent="0.3">
      <c r="A1127" s="3" t="s">
        <v>229</v>
      </c>
      <c r="B1127" s="3" t="s">
        <v>230</v>
      </c>
      <c r="C1127" s="3" t="s">
        <v>268</v>
      </c>
      <c r="D1127" s="3" t="s">
        <v>14</v>
      </c>
      <c r="E1127" s="3">
        <v>3020108</v>
      </c>
      <c r="F1127" s="8" t="s">
        <v>12</v>
      </c>
      <c r="G1127" s="3" t="s">
        <v>22</v>
      </c>
      <c r="H1127" s="4">
        <v>40916043.839999951</v>
      </c>
      <c r="I1127" s="4">
        <v>4916043.8399999514</v>
      </c>
      <c r="J1127" s="4">
        <v>2616.8700000000003</v>
      </c>
      <c r="K1127" s="4">
        <v>0</v>
      </c>
      <c r="L1127" s="4">
        <v>0</v>
      </c>
      <c r="M1127" s="4">
        <v>2093.94</v>
      </c>
      <c r="N1127" s="4">
        <v>522.93000000000018</v>
      </c>
      <c r="O1127" s="3" t="s">
        <v>461</v>
      </c>
    </row>
    <row r="1128" spans="1:15" x14ac:dyDescent="0.3">
      <c r="A1128" s="3" t="s">
        <v>229</v>
      </c>
      <c r="B1128" s="3" t="s">
        <v>230</v>
      </c>
      <c r="C1128" s="3" t="s">
        <v>268</v>
      </c>
      <c r="D1128" s="3" t="s">
        <v>14</v>
      </c>
      <c r="E1128" s="3">
        <v>3020913</v>
      </c>
      <c r="F1128" s="8" t="s">
        <v>12</v>
      </c>
      <c r="G1128" s="3" t="s">
        <v>22</v>
      </c>
      <c r="H1128" s="4">
        <v>40916043.839999951</v>
      </c>
      <c r="I1128" s="4">
        <v>4916043.8399999514</v>
      </c>
      <c r="J1128" s="4">
        <v>317.35000000000002</v>
      </c>
      <c r="K1128" s="4">
        <v>0</v>
      </c>
      <c r="L1128" s="4">
        <v>0</v>
      </c>
      <c r="M1128" s="4">
        <v>255.37</v>
      </c>
      <c r="N1128" s="4">
        <v>61.98</v>
      </c>
      <c r="O1128" s="3" t="s">
        <v>461</v>
      </c>
    </row>
    <row r="1129" spans="1:15" x14ac:dyDescent="0.3">
      <c r="A1129" s="3" t="s">
        <v>229</v>
      </c>
      <c r="B1129" s="3" t="s">
        <v>230</v>
      </c>
      <c r="C1129" s="3" t="s">
        <v>30</v>
      </c>
      <c r="D1129" s="3" t="s">
        <v>14</v>
      </c>
      <c r="E1129" s="3">
        <v>3009911</v>
      </c>
      <c r="F1129" s="8" t="s">
        <v>12</v>
      </c>
      <c r="G1129" s="3" t="s">
        <v>22</v>
      </c>
      <c r="H1129" s="4">
        <v>40916043.839999951</v>
      </c>
      <c r="I1129" s="4">
        <v>4916043.8399999514</v>
      </c>
      <c r="J1129" s="4">
        <v>11415.089999999998</v>
      </c>
      <c r="K1129" s="4">
        <v>0</v>
      </c>
      <c r="L1129" s="4">
        <v>0</v>
      </c>
      <c r="M1129" s="4">
        <v>9439.7099999999991</v>
      </c>
      <c r="N1129" s="4">
        <v>1975.3799999999992</v>
      </c>
      <c r="O1129" s="3" t="s">
        <v>461</v>
      </c>
    </row>
    <row r="1130" spans="1:15" x14ac:dyDescent="0.3">
      <c r="A1130" s="3" t="s">
        <v>229</v>
      </c>
      <c r="B1130" s="3" t="s">
        <v>230</v>
      </c>
      <c r="C1130" s="3" t="s">
        <v>30</v>
      </c>
      <c r="D1130" s="3" t="s">
        <v>14</v>
      </c>
      <c r="E1130" s="3">
        <v>3020949</v>
      </c>
      <c r="F1130" s="8" t="s">
        <v>12</v>
      </c>
      <c r="G1130" s="3" t="s">
        <v>22</v>
      </c>
      <c r="H1130" s="4">
        <v>40916043.839999951</v>
      </c>
      <c r="I1130" s="4">
        <v>4916043.8399999514</v>
      </c>
      <c r="J1130" s="4">
        <v>460.26</v>
      </c>
      <c r="K1130" s="4">
        <v>0</v>
      </c>
      <c r="L1130" s="4">
        <v>0</v>
      </c>
      <c r="M1130" s="4">
        <v>393.13</v>
      </c>
      <c r="N1130" s="4">
        <v>67.130000000000024</v>
      </c>
      <c r="O1130" s="3" t="s">
        <v>461</v>
      </c>
    </row>
    <row r="1131" spans="1:15" x14ac:dyDescent="0.3">
      <c r="A1131" s="3" t="s">
        <v>229</v>
      </c>
      <c r="B1131" s="3" t="s">
        <v>230</v>
      </c>
      <c r="C1131" s="3" t="s">
        <v>30</v>
      </c>
      <c r="D1131" s="3" t="s">
        <v>14</v>
      </c>
      <c r="E1131" s="3">
        <v>3020109</v>
      </c>
      <c r="F1131" s="8" t="s">
        <v>12</v>
      </c>
      <c r="G1131" s="3" t="s">
        <v>22</v>
      </c>
      <c r="H1131" s="4">
        <v>40916043.839999951</v>
      </c>
      <c r="I1131" s="4">
        <v>4916043.8399999514</v>
      </c>
      <c r="J1131" s="4">
        <v>558.27</v>
      </c>
      <c r="K1131" s="4">
        <v>0</v>
      </c>
      <c r="L1131" s="4">
        <v>0</v>
      </c>
      <c r="M1131" s="4">
        <v>436.47</v>
      </c>
      <c r="N1131" s="4">
        <v>121.79999999999997</v>
      </c>
      <c r="O1131" s="3" t="s">
        <v>461</v>
      </c>
    </row>
    <row r="1132" spans="1:15" x14ac:dyDescent="0.3">
      <c r="A1132" s="3" t="s">
        <v>229</v>
      </c>
      <c r="B1132" s="3" t="s">
        <v>230</v>
      </c>
      <c r="C1132" s="3" t="s">
        <v>74</v>
      </c>
      <c r="D1132" s="3" t="s">
        <v>14</v>
      </c>
      <c r="E1132" s="3">
        <v>3020110</v>
      </c>
      <c r="F1132" s="8" t="s">
        <v>12</v>
      </c>
      <c r="G1132" s="3" t="s">
        <v>22</v>
      </c>
      <c r="H1132" s="4">
        <v>40916043.839999951</v>
      </c>
      <c r="I1132" s="4">
        <v>4916043.8399999514</v>
      </c>
      <c r="J1132" s="4">
        <v>7763.1</v>
      </c>
      <c r="K1132" s="4">
        <v>0</v>
      </c>
      <c r="L1132" s="4">
        <v>0</v>
      </c>
      <c r="M1132" s="4">
        <v>6528.41</v>
      </c>
      <c r="N1132" s="4">
        <v>1234.6900000000005</v>
      </c>
      <c r="O1132" s="3" t="s">
        <v>461</v>
      </c>
    </row>
    <row r="1133" spans="1:15" x14ac:dyDescent="0.3">
      <c r="A1133" s="3" t="s">
        <v>229</v>
      </c>
      <c r="B1133" s="3" t="s">
        <v>230</v>
      </c>
      <c r="C1133" s="3" t="s">
        <v>74</v>
      </c>
      <c r="D1133" s="3" t="s">
        <v>14</v>
      </c>
      <c r="E1133" s="3">
        <v>3020208</v>
      </c>
      <c r="F1133" s="8" t="s">
        <v>12</v>
      </c>
      <c r="G1133" s="3" t="s">
        <v>22</v>
      </c>
      <c r="H1133" s="4">
        <v>40916043.839999951</v>
      </c>
      <c r="I1133" s="4">
        <v>4916043.8399999514</v>
      </c>
      <c r="J1133" s="4">
        <v>310.14</v>
      </c>
      <c r="K1133" s="4">
        <v>0</v>
      </c>
      <c r="L1133" s="4">
        <v>0</v>
      </c>
      <c r="M1133" s="4">
        <v>241.46</v>
      </c>
      <c r="N1133" s="4">
        <v>68.679999999999993</v>
      </c>
      <c r="O1133" s="3" t="s">
        <v>461</v>
      </c>
    </row>
    <row r="1134" spans="1:15" x14ac:dyDescent="0.3">
      <c r="A1134" s="3" t="s">
        <v>229</v>
      </c>
      <c r="B1134" s="3" t="s">
        <v>230</v>
      </c>
      <c r="C1134" s="3" t="s">
        <v>74</v>
      </c>
      <c r="D1134" s="3" t="s">
        <v>14</v>
      </c>
      <c r="E1134" s="3">
        <v>3020111</v>
      </c>
      <c r="F1134" s="8" t="s">
        <v>12</v>
      </c>
      <c r="G1134" s="3" t="s">
        <v>22</v>
      </c>
      <c r="H1134" s="4">
        <v>40916043.839999951</v>
      </c>
      <c r="I1134" s="4">
        <v>4916043.8399999514</v>
      </c>
      <c r="J1134" s="4">
        <v>536.43999999999994</v>
      </c>
      <c r="K1134" s="4">
        <v>0</v>
      </c>
      <c r="L1134" s="4">
        <v>0</v>
      </c>
      <c r="M1134" s="4">
        <v>528.2399999999999</v>
      </c>
      <c r="N1134" s="4">
        <v>8.1999999999999993</v>
      </c>
      <c r="O1134" s="3" t="s">
        <v>461</v>
      </c>
    </row>
    <row r="1135" spans="1:15" x14ac:dyDescent="0.3">
      <c r="A1135" s="3" t="s">
        <v>229</v>
      </c>
      <c r="B1135" s="3" t="s">
        <v>230</v>
      </c>
      <c r="C1135" s="3" t="s">
        <v>74</v>
      </c>
      <c r="D1135" s="3" t="s">
        <v>14</v>
      </c>
      <c r="E1135" s="3">
        <v>3020915</v>
      </c>
      <c r="F1135" s="8" t="s">
        <v>12</v>
      </c>
      <c r="G1135" s="3" t="s">
        <v>22</v>
      </c>
      <c r="H1135" s="4">
        <v>40916043.839999951</v>
      </c>
      <c r="I1135" s="4">
        <v>4916043.8399999514</v>
      </c>
      <c r="J1135" s="4">
        <v>133.55000000000001</v>
      </c>
      <c r="K1135" s="4">
        <v>0</v>
      </c>
      <c r="L1135" s="4">
        <v>0</v>
      </c>
      <c r="M1135" s="4">
        <v>110.14</v>
      </c>
      <c r="N1135" s="4">
        <v>23.41</v>
      </c>
      <c r="O1135" s="3" t="s">
        <v>461</v>
      </c>
    </row>
    <row r="1136" spans="1:15" x14ac:dyDescent="0.3">
      <c r="A1136" s="3" t="s">
        <v>229</v>
      </c>
      <c r="B1136" s="3" t="s">
        <v>230</v>
      </c>
      <c r="C1136" s="3" t="s">
        <v>79</v>
      </c>
      <c r="D1136" s="3" t="s">
        <v>14</v>
      </c>
      <c r="E1136" s="3">
        <v>3009155</v>
      </c>
      <c r="F1136" s="8" t="s">
        <v>12</v>
      </c>
      <c r="G1136" s="3" t="s">
        <v>22</v>
      </c>
      <c r="H1136" s="4">
        <v>40916043.839999951</v>
      </c>
      <c r="I1136" s="4">
        <v>4916043.8399999514</v>
      </c>
      <c r="J1136" s="4">
        <v>2496</v>
      </c>
      <c r="K1136" s="4">
        <v>0</v>
      </c>
      <c r="L1136" s="4">
        <v>0</v>
      </c>
      <c r="M1136" s="4">
        <v>0</v>
      </c>
      <c r="N1136" s="4">
        <v>2496</v>
      </c>
      <c r="O1136" s="3" t="s">
        <v>461</v>
      </c>
    </row>
    <row r="1137" spans="1:15" x14ac:dyDescent="0.3">
      <c r="A1137" s="3" t="s">
        <v>229</v>
      </c>
      <c r="B1137" s="3" t="s">
        <v>230</v>
      </c>
      <c r="C1137" s="3" t="s">
        <v>79</v>
      </c>
      <c r="D1137" s="3" t="s">
        <v>14</v>
      </c>
      <c r="E1137" s="3">
        <v>3009927</v>
      </c>
      <c r="F1137" s="8" t="s">
        <v>12</v>
      </c>
      <c r="G1137" s="3" t="s">
        <v>22</v>
      </c>
      <c r="H1137" s="4">
        <v>40916043.839999951</v>
      </c>
      <c r="I1137" s="4">
        <v>4916043.8399999514</v>
      </c>
      <c r="J1137" s="4">
        <v>129248.90000000014</v>
      </c>
      <c r="K1137" s="4">
        <v>0</v>
      </c>
      <c r="L1137" s="4">
        <v>0</v>
      </c>
      <c r="M1137" s="4">
        <v>106386.66000000013</v>
      </c>
      <c r="N1137" s="4">
        <v>22862.240000000005</v>
      </c>
      <c r="O1137" s="3" t="s">
        <v>461</v>
      </c>
    </row>
    <row r="1138" spans="1:15" x14ac:dyDescent="0.3">
      <c r="A1138" s="3" t="s">
        <v>229</v>
      </c>
      <c r="B1138" s="3" t="s">
        <v>230</v>
      </c>
      <c r="C1138" s="3" t="s">
        <v>79</v>
      </c>
      <c r="D1138" s="3" t="s">
        <v>14</v>
      </c>
      <c r="E1138" s="3">
        <v>3541218</v>
      </c>
      <c r="F1138" s="8" t="s">
        <v>12</v>
      </c>
      <c r="G1138" s="3" t="s">
        <v>22</v>
      </c>
      <c r="H1138" s="4">
        <v>40916043.839999951</v>
      </c>
      <c r="I1138" s="4">
        <v>4916043.8399999514</v>
      </c>
      <c r="J1138" s="4">
        <v>3155.54</v>
      </c>
      <c r="K1138" s="4">
        <v>0</v>
      </c>
      <c r="L1138" s="4">
        <v>0</v>
      </c>
      <c r="M1138" s="4">
        <v>2548.8999999999996</v>
      </c>
      <c r="N1138" s="4">
        <v>606.64000000000044</v>
      </c>
      <c r="O1138" s="3" t="s">
        <v>461</v>
      </c>
    </row>
    <row r="1139" spans="1:15" x14ac:dyDescent="0.3">
      <c r="A1139" s="3" t="s">
        <v>229</v>
      </c>
      <c r="B1139" s="3" t="s">
        <v>230</v>
      </c>
      <c r="C1139" s="3" t="s">
        <v>79</v>
      </c>
      <c r="D1139" s="3" t="s">
        <v>14</v>
      </c>
      <c r="E1139" s="3">
        <v>3020112</v>
      </c>
      <c r="F1139" s="8" t="s">
        <v>12</v>
      </c>
      <c r="G1139" s="3" t="s">
        <v>22</v>
      </c>
      <c r="H1139" s="4">
        <v>40916043.839999951</v>
      </c>
      <c r="I1139" s="4">
        <v>4916043.8399999514</v>
      </c>
      <c r="J1139" s="4">
        <v>934.2700000000001</v>
      </c>
      <c r="K1139" s="4">
        <v>0</v>
      </c>
      <c r="L1139" s="4">
        <v>0</v>
      </c>
      <c r="M1139" s="4">
        <v>675.86</v>
      </c>
      <c r="N1139" s="4">
        <v>258.41000000000008</v>
      </c>
      <c r="O1139" s="3" t="s">
        <v>461</v>
      </c>
    </row>
    <row r="1140" spans="1:15" x14ac:dyDescent="0.3">
      <c r="A1140" s="3" t="s">
        <v>229</v>
      </c>
      <c r="B1140" s="3" t="s">
        <v>230</v>
      </c>
      <c r="C1140" s="3" t="s">
        <v>161</v>
      </c>
      <c r="D1140" s="3" t="s">
        <v>14</v>
      </c>
      <c r="E1140" s="3">
        <v>3009882</v>
      </c>
      <c r="F1140" s="8" t="s">
        <v>12</v>
      </c>
      <c r="G1140" s="3" t="s">
        <v>22</v>
      </c>
      <c r="H1140" s="4">
        <v>40916043.839999951</v>
      </c>
      <c r="I1140" s="4">
        <v>4916043.8399999514</v>
      </c>
      <c r="J1140" s="4">
        <v>26141.75</v>
      </c>
      <c r="K1140" s="4">
        <v>0</v>
      </c>
      <c r="L1140" s="4">
        <v>0</v>
      </c>
      <c r="M1140" s="4">
        <v>22359.269999999997</v>
      </c>
      <c r="N1140" s="4">
        <v>3782.4800000000014</v>
      </c>
      <c r="O1140" s="3" t="s">
        <v>461</v>
      </c>
    </row>
    <row r="1141" spans="1:15" x14ac:dyDescent="0.3">
      <c r="A1141" s="3" t="s">
        <v>229</v>
      </c>
      <c r="B1141" s="3" t="s">
        <v>230</v>
      </c>
      <c r="C1141" s="3" t="s">
        <v>161</v>
      </c>
      <c r="D1141" s="3" t="s">
        <v>14</v>
      </c>
      <c r="E1141" s="3">
        <v>3541217</v>
      </c>
      <c r="F1141" s="8" t="s">
        <v>12</v>
      </c>
      <c r="G1141" s="3" t="s">
        <v>22</v>
      </c>
      <c r="H1141" s="4">
        <v>40916043.839999951</v>
      </c>
      <c r="I1141" s="4">
        <v>4916043.8399999514</v>
      </c>
      <c r="J1141" s="4">
        <v>1209.0899999999997</v>
      </c>
      <c r="K1141" s="4">
        <v>0</v>
      </c>
      <c r="L1141" s="4">
        <v>0</v>
      </c>
      <c r="M1141" s="4">
        <v>1058.9799999999998</v>
      </c>
      <c r="N1141" s="4">
        <v>150.10999999999999</v>
      </c>
      <c r="O1141" s="3" t="s">
        <v>461</v>
      </c>
    </row>
    <row r="1142" spans="1:15" x14ac:dyDescent="0.3">
      <c r="A1142" s="3" t="s">
        <v>229</v>
      </c>
      <c r="B1142" s="3" t="s">
        <v>230</v>
      </c>
      <c r="C1142" s="3" t="s">
        <v>161</v>
      </c>
      <c r="D1142" s="3" t="s">
        <v>14</v>
      </c>
      <c r="E1142" s="3">
        <v>3020113</v>
      </c>
      <c r="F1142" s="8" t="s">
        <v>12</v>
      </c>
      <c r="G1142" s="3" t="s">
        <v>22</v>
      </c>
      <c r="H1142" s="4">
        <v>40916043.839999951</v>
      </c>
      <c r="I1142" s="4">
        <v>4916043.8399999514</v>
      </c>
      <c r="J1142" s="4">
        <v>223.73000000000002</v>
      </c>
      <c r="K1142" s="4">
        <v>0</v>
      </c>
      <c r="L1142" s="4">
        <v>0</v>
      </c>
      <c r="M1142" s="4">
        <v>159</v>
      </c>
      <c r="N1142" s="4">
        <v>64.73</v>
      </c>
      <c r="O1142" s="3" t="s">
        <v>461</v>
      </c>
    </row>
    <row r="1143" spans="1:15" x14ac:dyDescent="0.3">
      <c r="A1143" s="3" t="s">
        <v>229</v>
      </c>
      <c r="B1143" s="3" t="s">
        <v>230</v>
      </c>
      <c r="C1143" s="3" t="s">
        <v>83</v>
      </c>
      <c r="D1143" s="3" t="s">
        <v>14</v>
      </c>
      <c r="E1143" s="3">
        <v>3009883</v>
      </c>
      <c r="F1143" s="8" t="s">
        <v>12</v>
      </c>
      <c r="G1143" s="3" t="s">
        <v>22</v>
      </c>
      <c r="H1143" s="4">
        <v>40916043.839999951</v>
      </c>
      <c r="I1143" s="4">
        <v>4916043.8399999514</v>
      </c>
      <c r="J1143" s="4">
        <v>109741.65000000001</v>
      </c>
      <c r="K1143" s="4">
        <v>0</v>
      </c>
      <c r="L1143" s="4">
        <v>0</v>
      </c>
      <c r="M1143" s="4">
        <v>92253.47</v>
      </c>
      <c r="N1143" s="4">
        <v>17488.180000000004</v>
      </c>
      <c r="O1143" s="3" t="s">
        <v>461</v>
      </c>
    </row>
    <row r="1144" spans="1:15" x14ac:dyDescent="0.3">
      <c r="A1144" s="3" t="s">
        <v>229</v>
      </c>
      <c r="B1144" s="3" t="s">
        <v>230</v>
      </c>
      <c r="C1144" s="3" t="s">
        <v>228</v>
      </c>
      <c r="D1144" s="3" t="s">
        <v>14</v>
      </c>
      <c r="E1144" s="3">
        <v>3009884</v>
      </c>
      <c r="F1144" s="8" t="s">
        <v>12</v>
      </c>
      <c r="G1144" s="3" t="s">
        <v>22</v>
      </c>
      <c r="H1144" s="4">
        <v>40916043.839999951</v>
      </c>
      <c r="I1144" s="4">
        <v>4916043.8399999514</v>
      </c>
      <c r="J1144" s="4">
        <v>26317.459999999995</v>
      </c>
      <c r="K1144" s="4">
        <v>0</v>
      </c>
      <c r="L1144" s="4">
        <v>0</v>
      </c>
      <c r="M1144" s="4">
        <v>8234.6200000000026</v>
      </c>
      <c r="N1144" s="4">
        <v>18082.839999999993</v>
      </c>
      <c r="O1144" s="3" t="s">
        <v>461</v>
      </c>
    </row>
    <row r="1145" spans="1:15" x14ac:dyDescent="0.3">
      <c r="A1145" s="3" t="s">
        <v>229</v>
      </c>
      <c r="B1145" s="3" t="s">
        <v>230</v>
      </c>
      <c r="C1145" s="3" t="s">
        <v>228</v>
      </c>
      <c r="D1145" s="3" t="s">
        <v>14</v>
      </c>
      <c r="E1145" s="3">
        <v>3020209</v>
      </c>
      <c r="F1145" s="8" t="s">
        <v>12</v>
      </c>
      <c r="G1145" s="3" t="s">
        <v>22</v>
      </c>
      <c r="H1145" s="4">
        <v>40916043.839999951</v>
      </c>
      <c r="I1145" s="4">
        <v>4916043.8399999514</v>
      </c>
      <c r="J1145" s="4">
        <v>406.89000000000004</v>
      </c>
      <c r="K1145" s="4">
        <v>0</v>
      </c>
      <c r="L1145" s="4">
        <v>0</v>
      </c>
      <c r="M1145" s="4">
        <v>284.12</v>
      </c>
      <c r="N1145" s="4">
        <v>122.77000000000002</v>
      </c>
      <c r="O1145" s="3" t="s">
        <v>461</v>
      </c>
    </row>
    <row r="1146" spans="1:15" x14ac:dyDescent="0.3">
      <c r="A1146" s="3" t="s">
        <v>229</v>
      </c>
      <c r="B1146" s="3" t="s">
        <v>230</v>
      </c>
      <c r="C1146" s="3" t="s">
        <v>149</v>
      </c>
      <c r="D1146" s="3" t="s">
        <v>14</v>
      </c>
      <c r="E1146" s="3">
        <v>3009885</v>
      </c>
      <c r="F1146" s="8" t="s">
        <v>12</v>
      </c>
      <c r="G1146" s="3" t="s">
        <v>22</v>
      </c>
      <c r="H1146" s="4">
        <v>40916043.839999951</v>
      </c>
      <c r="I1146" s="4">
        <v>4916043.8399999514</v>
      </c>
      <c r="J1146" s="4">
        <v>12320.710000000003</v>
      </c>
      <c r="K1146" s="4">
        <v>0</v>
      </c>
      <c r="L1146" s="4">
        <v>0</v>
      </c>
      <c r="M1146" s="4">
        <v>10022.470000000003</v>
      </c>
      <c r="N1146" s="4">
        <v>2298.2400000000007</v>
      </c>
      <c r="O1146" s="3" t="s">
        <v>461</v>
      </c>
    </row>
    <row r="1147" spans="1:15" x14ac:dyDescent="0.3">
      <c r="A1147" s="3" t="s">
        <v>229</v>
      </c>
      <c r="B1147" s="3" t="s">
        <v>230</v>
      </c>
      <c r="C1147" s="3" t="s">
        <v>149</v>
      </c>
      <c r="D1147" s="3" t="s">
        <v>14</v>
      </c>
      <c r="E1147" s="3">
        <v>3020951</v>
      </c>
      <c r="F1147" s="8" t="s">
        <v>12</v>
      </c>
      <c r="G1147" s="3" t="s">
        <v>22</v>
      </c>
      <c r="H1147" s="4">
        <v>40916043.839999951</v>
      </c>
      <c r="I1147" s="4">
        <v>4916043.8399999514</v>
      </c>
      <c r="J1147" s="4">
        <v>1089.7800000000002</v>
      </c>
      <c r="K1147" s="4">
        <v>0</v>
      </c>
      <c r="L1147" s="4">
        <v>0</v>
      </c>
      <c r="M1147" s="4">
        <v>388.37</v>
      </c>
      <c r="N1147" s="4">
        <v>701.41000000000008</v>
      </c>
      <c r="O1147" s="3" t="s">
        <v>461</v>
      </c>
    </row>
    <row r="1148" spans="1:15" x14ac:dyDescent="0.3">
      <c r="A1148" s="3" t="s">
        <v>229</v>
      </c>
      <c r="B1148" s="3" t="s">
        <v>230</v>
      </c>
      <c r="C1148" s="3" t="s">
        <v>149</v>
      </c>
      <c r="D1148" s="3" t="s">
        <v>14</v>
      </c>
      <c r="E1148" s="3">
        <v>3021829</v>
      </c>
      <c r="F1148" s="8" t="s">
        <v>12</v>
      </c>
      <c r="G1148" s="3" t="s">
        <v>22</v>
      </c>
      <c r="H1148" s="4">
        <v>40916043.839999951</v>
      </c>
      <c r="I1148" s="4">
        <v>4916043.8399999514</v>
      </c>
      <c r="J1148" s="4">
        <v>96.839999999999989</v>
      </c>
      <c r="K1148" s="4">
        <v>0</v>
      </c>
      <c r="L1148" s="4">
        <v>0</v>
      </c>
      <c r="M1148" s="4">
        <v>92.899999999999991</v>
      </c>
      <c r="N1148" s="4">
        <v>3.94</v>
      </c>
      <c r="O1148" s="3" t="s">
        <v>461</v>
      </c>
    </row>
    <row r="1149" spans="1:15" x14ac:dyDescent="0.3">
      <c r="A1149" s="3" t="s">
        <v>229</v>
      </c>
      <c r="B1149" s="3" t="s">
        <v>230</v>
      </c>
      <c r="C1149" s="3" t="s">
        <v>280</v>
      </c>
      <c r="D1149" s="3" t="s">
        <v>14</v>
      </c>
      <c r="E1149" s="3">
        <v>3009886</v>
      </c>
      <c r="F1149" s="8" t="s">
        <v>12</v>
      </c>
      <c r="G1149" s="3" t="s">
        <v>22</v>
      </c>
      <c r="H1149" s="4">
        <v>40916043.839999951</v>
      </c>
      <c r="I1149" s="4">
        <v>4916043.8399999514</v>
      </c>
      <c r="J1149" s="4">
        <v>3832.64</v>
      </c>
      <c r="K1149" s="4">
        <v>0</v>
      </c>
      <c r="L1149" s="4">
        <v>0</v>
      </c>
      <c r="M1149" s="4">
        <v>3169.04</v>
      </c>
      <c r="N1149" s="4">
        <v>663.59999999999991</v>
      </c>
      <c r="O1149" s="3" t="s">
        <v>461</v>
      </c>
    </row>
    <row r="1150" spans="1:15" x14ac:dyDescent="0.3">
      <c r="A1150" s="3" t="s">
        <v>229</v>
      </c>
      <c r="B1150" s="3" t="s">
        <v>230</v>
      </c>
      <c r="C1150" s="3" t="s">
        <v>280</v>
      </c>
      <c r="D1150" s="3" t="s">
        <v>14</v>
      </c>
      <c r="E1150" s="3">
        <v>3020953</v>
      </c>
      <c r="F1150" s="8" t="s">
        <v>12</v>
      </c>
      <c r="G1150" s="3" t="s">
        <v>22</v>
      </c>
      <c r="H1150" s="4">
        <v>40916043.839999951</v>
      </c>
      <c r="I1150" s="4">
        <v>4916043.8399999514</v>
      </c>
      <c r="J1150" s="4">
        <v>298.01000000000005</v>
      </c>
      <c r="K1150" s="4">
        <v>0</v>
      </c>
      <c r="L1150" s="4">
        <v>0</v>
      </c>
      <c r="M1150" s="4">
        <v>272.47000000000003</v>
      </c>
      <c r="N1150" s="4">
        <v>25.540000000000003</v>
      </c>
      <c r="O1150" s="3" t="s">
        <v>461</v>
      </c>
    </row>
    <row r="1151" spans="1:15" x14ac:dyDescent="0.3">
      <c r="A1151" s="3" t="s">
        <v>229</v>
      </c>
      <c r="B1151" s="3" t="s">
        <v>230</v>
      </c>
      <c r="C1151" s="3" t="s">
        <v>280</v>
      </c>
      <c r="D1151" s="3" t="s">
        <v>14</v>
      </c>
      <c r="E1151" s="3">
        <v>3009887</v>
      </c>
      <c r="F1151" s="8" t="s">
        <v>12</v>
      </c>
      <c r="G1151" s="3" t="s">
        <v>22</v>
      </c>
      <c r="H1151" s="4">
        <v>40916043.839999951</v>
      </c>
      <c r="I1151" s="4">
        <v>4916043.8399999514</v>
      </c>
      <c r="J1151" s="4">
        <v>1832.5599999999997</v>
      </c>
      <c r="K1151" s="4">
        <v>0</v>
      </c>
      <c r="L1151" s="4">
        <v>0</v>
      </c>
      <c r="M1151" s="4">
        <v>1421.5899999999997</v>
      </c>
      <c r="N1151" s="4">
        <v>410.96999999999997</v>
      </c>
      <c r="O1151" s="3" t="s">
        <v>461</v>
      </c>
    </row>
    <row r="1152" spans="1:15" x14ac:dyDescent="0.3">
      <c r="A1152" s="3" t="s">
        <v>229</v>
      </c>
      <c r="B1152" s="3" t="s">
        <v>230</v>
      </c>
      <c r="C1152" s="3" t="s">
        <v>99</v>
      </c>
      <c r="D1152" s="3" t="s">
        <v>14</v>
      </c>
      <c r="E1152" s="3">
        <v>3020115</v>
      </c>
      <c r="F1152" s="8" t="s">
        <v>12</v>
      </c>
      <c r="G1152" s="3" t="s">
        <v>22</v>
      </c>
      <c r="H1152" s="4">
        <v>40916043.839999951</v>
      </c>
      <c r="I1152" s="4">
        <v>4916043.8399999514</v>
      </c>
      <c r="J1152" s="4">
        <v>1333.9299999999998</v>
      </c>
      <c r="K1152" s="4">
        <v>0</v>
      </c>
      <c r="L1152" s="4">
        <v>0</v>
      </c>
      <c r="M1152" s="4">
        <v>1151.7799999999997</v>
      </c>
      <c r="N1152" s="4">
        <v>182.15000000000003</v>
      </c>
      <c r="O1152" s="3" t="s">
        <v>461</v>
      </c>
    </row>
    <row r="1153" spans="1:15" x14ac:dyDescent="0.3">
      <c r="A1153" s="3" t="s">
        <v>229</v>
      </c>
      <c r="B1153" s="3" t="s">
        <v>230</v>
      </c>
      <c r="C1153" s="3" t="s">
        <v>99</v>
      </c>
      <c r="D1153" s="3" t="s">
        <v>14</v>
      </c>
      <c r="E1153" s="3">
        <v>3020116</v>
      </c>
      <c r="F1153" s="8" t="s">
        <v>12</v>
      </c>
      <c r="G1153" s="3" t="s">
        <v>22</v>
      </c>
      <c r="H1153" s="4">
        <v>40916043.839999951</v>
      </c>
      <c r="I1153" s="4">
        <v>4916043.8399999514</v>
      </c>
      <c r="J1153" s="4">
        <v>992.81</v>
      </c>
      <c r="K1153" s="4">
        <v>0</v>
      </c>
      <c r="L1153" s="4">
        <v>0</v>
      </c>
      <c r="M1153" s="4">
        <v>975.32999999999993</v>
      </c>
      <c r="N1153" s="4">
        <v>17.48</v>
      </c>
      <c r="O1153" s="3" t="s">
        <v>461</v>
      </c>
    </row>
    <row r="1154" spans="1:15" x14ac:dyDescent="0.3">
      <c r="A1154" s="3" t="s">
        <v>229</v>
      </c>
      <c r="B1154" s="3" t="s">
        <v>230</v>
      </c>
      <c r="C1154" s="3" t="s">
        <v>99</v>
      </c>
      <c r="D1154" s="3" t="s">
        <v>14</v>
      </c>
      <c r="E1154" s="3">
        <v>3020924</v>
      </c>
      <c r="F1154" s="8" t="s">
        <v>12</v>
      </c>
      <c r="G1154" s="3" t="s">
        <v>22</v>
      </c>
      <c r="H1154" s="4">
        <v>40916043.839999951</v>
      </c>
      <c r="I1154" s="4">
        <v>4916043.8399999514</v>
      </c>
      <c r="J1154" s="4">
        <v>341.61000000000007</v>
      </c>
      <c r="K1154" s="4">
        <v>0</v>
      </c>
      <c r="L1154" s="4">
        <v>0</v>
      </c>
      <c r="M1154" s="4">
        <v>271.06000000000006</v>
      </c>
      <c r="N1154" s="4">
        <v>70.550000000000026</v>
      </c>
      <c r="O1154" s="3" t="s">
        <v>461</v>
      </c>
    </row>
    <row r="1155" spans="1:15" x14ac:dyDescent="0.3">
      <c r="A1155" s="3" t="s">
        <v>229</v>
      </c>
      <c r="B1155" s="3" t="s">
        <v>230</v>
      </c>
      <c r="C1155" s="3" t="s">
        <v>277</v>
      </c>
      <c r="D1155" s="3" t="s">
        <v>14</v>
      </c>
      <c r="E1155" s="3">
        <v>3009912</v>
      </c>
      <c r="F1155" s="8" t="s">
        <v>12</v>
      </c>
      <c r="G1155" s="3" t="s">
        <v>22</v>
      </c>
      <c r="H1155" s="4">
        <v>40916043.839999951</v>
      </c>
      <c r="I1155" s="4">
        <v>4916043.8399999514</v>
      </c>
      <c r="J1155" s="4">
        <v>12350.24</v>
      </c>
      <c r="K1155" s="4">
        <v>0</v>
      </c>
      <c r="L1155" s="4">
        <v>0</v>
      </c>
      <c r="M1155" s="4">
        <v>8639.7199999999993</v>
      </c>
      <c r="N1155" s="4">
        <v>3710.5200000000004</v>
      </c>
      <c r="O1155" s="3" t="s">
        <v>461</v>
      </c>
    </row>
    <row r="1156" spans="1:15" x14ac:dyDescent="0.3">
      <c r="A1156" s="3" t="s">
        <v>229</v>
      </c>
      <c r="B1156" s="3" t="s">
        <v>230</v>
      </c>
      <c r="C1156" s="3" t="s">
        <v>277</v>
      </c>
      <c r="D1156" s="3" t="s">
        <v>14</v>
      </c>
      <c r="E1156" s="3">
        <v>3020212</v>
      </c>
      <c r="F1156" s="8" t="s">
        <v>12</v>
      </c>
      <c r="G1156" s="3" t="s">
        <v>22</v>
      </c>
      <c r="H1156" s="4">
        <v>40916043.839999951</v>
      </c>
      <c r="I1156" s="4">
        <v>4916043.8399999514</v>
      </c>
      <c r="J1156" s="4">
        <v>558.41999999999996</v>
      </c>
      <c r="K1156" s="4">
        <v>0</v>
      </c>
      <c r="L1156" s="4">
        <v>0</v>
      </c>
      <c r="M1156" s="4">
        <v>450.33</v>
      </c>
      <c r="N1156" s="4">
        <v>108.09</v>
      </c>
      <c r="O1156" s="3" t="s">
        <v>461</v>
      </c>
    </row>
    <row r="1157" spans="1:15" x14ac:dyDescent="0.3">
      <c r="A1157" s="3" t="s">
        <v>229</v>
      </c>
      <c r="B1157" s="3" t="s">
        <v>230</v>
      </c>
      <c r="C1157" s="3" t="s">
        <v>277</v>
      </c>
      <c r="D1157" s="3" t="s">
        <v>14</v>
      </c>
      <c r="E1157" s="3">
        <v>3020117</v>
      </c>
      <c r="F1157" s="8" t="s">
        <v>12</v>
      </c>
      <c r="G1157" s="3" t="s">
        <v>22</v>
      </c>
      <c r="H1157" s="4">
        <v>40916043.839999951</v>
      </c>
      <c r="I1157" s="4">
        <v>4916043.8399999514</v>
      </c>
      <c r="J1157" s="4">
        <v>1543.73</v>
      </c>
      <c r="K1157" s="4">
        <v>0</v>
      </c>
      <c r="L1157" s="4">
        <v>0</v>
      </c>
      <c r="M1157" s="4">
        <v>1289.3499999999999</v>
      </c>
      <c r="N1157" s="4">
        <v>254.38</v>
      </c>
      <c r="O1157" s="3" t="s">
        <v>461</v>
      </c>
    </row>
    <row r="1158" spans="1:15" x14ac:dyDescent="0.3">
      <c r="A1158" s="3" t="s">
        <v>229</v>
      </c>
      <c r="B1158" s="3" t="s">
        <v>230</v>
      </c>
      <c r="C1158" s="3" t="s">
        <v>277</v>
      </c>
      <c r="D1158" s="3" t="s">
        <v>14</v>
      </c>
      <c r="E1158" s="3">
        <v>3020922</v>
      </c>
      <c r="F1158" s="8" t="s">
        <v>12</v>
      </c>
      <c r="G1158" s="3" t="s">
        <v>22</v>
      </c>
      <c r="H1158" s="4">
        <v>40916043.839999951</v>
      </c>
      <c r="I1158" s="4">
        <v>4916043.8399999514</v>
      </c>
      <c r="J1158" s="4">
        <v>161.67000000000002</v>
      </c>
      <c r="K1158" s="4">
        <v>0</v>
      </c>
      <c r="L1158" s="4">
        <v>0</v>
      </c>
      <c r="M1158" s="4">
        <v>134.87</v>
      </c>
      <c r="N1158" s="4">
        <v>26.800000000000004</v>
      </c>
      <c r="O1158" s="3" t="s">
        <v>461</v>
      </c>
    </row>
    <row r="1159" spans="1:15" x14ac:dyDescent="0.3">
      <c r="A1159" s="3" t="s">
        <v>229</v>
      </c>
      <c r="B1159" s="3" t="s">
        <v>230</v>
      </c>
      <c r="C1159" s="3" t="s">
        <v>91</v>
      </c>
      <c r="D1159" s="3" t="s">
        <v>14</v>
      </c>
      <c r="E1159" s="3">
        <v>3009913</v>
      </c>
      <c r="F1159" s="8" t="s">
        <v>12</v>
      </c>
      <c r="G1159" s="3" t="s">
        <v>22</v>
      </c>
      <c r="H1159" s="4">
        <v>40916043.839999951</v>
      </c>
      <c r="I1159" s="4">
        <v>4916043.8399999514</v>
      </c>
      <c r="J1159" s="4">
        <v>19552.440000000002</v>
      </c>
      <c r="K1159" s="4">
        <v>0</v>
      </c>
      <c r="L1159" s="4">
        <v>0</v>
      </c>
      <c r="M1159" s="4">
        <v>15602.830000000004</v>
      </c>
      <c r="N1159" s="4">
        <v>3949.6100000000006</v>
      </c>
      <c r="O1159" s="3" t="s">
        <v>461</v>
      </c>
    </row>
    <row r="1160" spans="1:15" x14ac:dyDescent="0.3">
      <c r="A1160" s="3" t="s">
        <v>229</v>
      </c>
      <c r="B1160" s="3" t="s">
        <v>230</v>
      </c>
      <c r="C1160" s="3" t="s">
        <v>91</v>
      </c>
      <c r="D1160" s="3" t="s">
        <v>14</v>
      </c>
      <c r="E1160" s="3">
        <v>3020210</v>
      </c>
      <c r="F1160" s="8" t="s">
        <v>12</v>
      </c>
      <c r="G1160" s="3" t="s">
        <v>22</v>
      </c>
      <c r="H1160" s="4">
        <v>40916043.839999951</v>
      </c>
      <c r="I1160" s="4">
        <v>4916043.8399999514</v>
      </c>
      <c r="J1160" s="4">
        <v>2406.8199999999997</v>
      </c>
      <c r="K1160" s="4">
        <v>0</v>
      </c>
      <c r="L1160" s="4">
        <v>0</v>
      </c>
      <c r="M1160" s="4">
        <v>1918.57</v>
      </c>
      <c r="N1160" s="4">
        <v>488.24999999999994</v>
      </c>
      <c r="O1160" s="3" t="s">
        <v>461</v>
      </c>
    </row>
    <row r="1161" spans="1:15" x14ac:dyDescent="0.3">
      <c r="A1161" s="3" t="s">
        <v>229</v>
      </c>
      <c r="B1161" s="3" t="s">
        <v>230</v>
      </c>
      <c r="C1161" s="3" t="s">
        <v>91</v>
      </c>
      <c r="D1161" s="3" t="s">
        <v>14</v>
      </c>
      <c r="E1161" s="3">
        <v>3009888</v>
      </c>
      <c r="F1161" s="8" t="s">
        <v>12</v>
      </c>
      <c r="G1161" s="3" t="s">
        <v>22</v>
      </c>
      <c r="H1161" s="4">
        <v>40916043.839999951</v>
      </c>
      <c r="I1161" s="4">
        <v>4916043.8399999514</v>
      </c>
      <c r="J1161" s="4">
        <v>635.93000000000006</v>
      </c>
      <c r="K1161" s="4">
        <v>0</v>
      </c>
      <c r="L1161" s="4">
        <v>0</v>
      </c>
      <c r="M1161" s="4">
        <v>514.37</v>
      </c>
      <c r="N1161" s="4">
        <v>121.56</v>
      </c>
      <c r="O1161" s="3" t="s">
        <v>461</v>
      </c>
    </row>
    <row r="1162" spans="1:15" x14ac:dyDescent="0.3">
      <c r="A1162" s="3" t="s">
        <v>229</v>
      </c>
      <c r="B1162" s="3" t="s">
        <v>230</v>
      </c>
      <c r="C1162" s="3" t="s">
        <v>96</v>
      </c>
      <c r="D1162" s="3" t="s">
        <v>14</v>
      </c>
      <c r="E1162" s="3">
        <v>3009914</v>
      </c>
      <c r="F1162" s="8" t="s">
        <v>12</v>
      </c>
      <c r="G1162" s="3" t="s">
        <v>22</v>
      </c>
      <c r="H1162" s="4">
        <v>40916043.839999951</v>
      </c>
      <c r="I1162" s="4">
        <v>4916043.8399999514</v>
      </c>
      <c r="J1162" s="4">
        <v>14001.91</v>
      </c>
      <c r="K1162" s="4">
        <v>0</v>
      </c>
      <c r="L1162" s="4">
        <v>0</v>
      </c>
      <c r="M1162" s="4">
        <v>13801.869999999999</v>
      </c>
      <c r="N1162" s="4">
        <v>200.04</v>
      </c>
      <c r="O1162" s="3" t="s">
        <v>461</v>
      </c>
    </row>
    <row r="1163" spans="1:15" x14ac:dyDescent="0.3">
      <c r="A1163" s="3" t="s">
        <v>229</v>
      </c>
      <c r="B1163" s="3" t="s">
        <v>230</v>
      </c>
      <c r="C1163" s="3" t="s">
        <v>96</v>
      </c>
      <c r="D1163" s="3" t="s">
        <v>14</v>
      </c>
      <c r="E1163" s="3">
        <v>3020211</v>
      </c>
      <c r="F1163" s="8" t="s">
        <v>12</v>
      </c>
      <c r="G1163" s="3" t="s">
        <v>22</v>
      </c>
      <c r="H1163" s="4">
        <v>40916043.839999951</v>
      </c>
      <c r="I1163" s="4">
        <v>4916043.8399999514</v>
      </c>
      <c r="J1163" s="4">
        <v>326.23</v>
      </c>
      <c r="K1163" s="4">
        <v>0</v>
      </c>
      <c r="L1163" s="4">
        <v>0</v>
      </c>
      <c r="M1163" s="4">
        <v>272.22000000000003</v>
      </c>
      <c r="N1163" s="4">
        <v>54.010000000000005</v>
      </c>
      <c r="O1163" s="3" t="s">
        <v>461</v>
      </c>
    </row>
    <row r="1164" spans="1:15" x14ac:dyDescent="0.3">
      <c r="A1164" s="3" t="s">
        <v>229</v>
      </c>
      <c r="B1164" s="3" t="s">
        <v>230</v>
      </c>
      <c r="C1164" s="3" t="s">
        <v>96</v>
      </c>
      <c r="D1164" s="3" t="s">
        <v>14</v>
      </c>
      <c r="E1164" s="3">
        <v>3009889</v>
      </c>
      <c r="F1164" s="8" t="s">
        <v>12</v>
      </c>
      <c r="G1164" s="3" t="s">
        <v>22</v>
      </c>
      <c r="H1164" s="4">
        <v>40916043.839999951</v>
      </c>
      <c r="I1164" s="4">
        <v>4916043.8399999514</v>
      </c>
      <c r="J1164" s="4">
        <v>1253.6399999999999</v>
      </c>
      <c r="K1164" s="4">
        <v>0</v>
      </c>
      <c r="L1164" s="4">
        <v>0</v>
      </c>
      <c r="M1164" s="4">
        <v>1022.8399999999999</v>
      </c>
      <c r="N1164" s="4">
        <v>230.8</v>
      </c>
      <c r="O1164" s="3" t="s">
        <v>461</v>
      </c>
    </row>
    <row r="1165" spans="1:15" x14ac:dyDescent="0.3">
      <c r="A1165" s="3" t="s">
        <v>229</v>
      </c>
      <c r="B1165" s="3" t="s">
        <v>230</v>
      </c>
      <c r="C1165" s="3" t="s">
        <v>88</v>
      </c>
      <c r="D1165" s="3" t="s">
        <v>14</v>
      </c>
      <c r="E1165" s="3">
        <v>3009915</v>
      </c>
      <c r="F1165" s="8" t="s">
        <v>12</v>
      </c>
      <c r="G1165" s="3" t="s">
        <v>22</v>
      </c>
      <c r="H1165" s="4">
        <v>40916043.839999951</v>
      </c>
      <c r="I1165" s="4">
        <v>4916043.8399999514</v>
      </c>
      <c r="J1165" s="4">
        <v>16161.830000000002</v>
      </c>
      <c r="K1165" s="4">
        <v>0</v>
      </c>
      <c r="L1165" s="4">
        <v>0</v>
      </c>
      <c r="M1165" s="4">
        <v>13657.470000000001</v>
      </c>
      <c r="N1165" s="4">
        <v>2504.3600000000006</v>
      </c>
      <c r="O1165" s="3" t="s">
        <v>461</v>
      </c>
    </row>
    <row r="1166" spans="1:15" x14ac:dyDescent="0.3">
      <c r="A1166" s="3" t="s">
        <v>229</v>
      </c>
      <c r="B1166" s="3" t="s">
        <v>230</v>
      </c>
      <c r="C1166" s="3" t="s">
        <v>88</v>
      </c>
      <c r="D1166" s="3" t="s">
        <v>14</v>
      </c>
      <c r="E1166" s="3">
        <v>3541219</v>
      </c>
      <c r="F1166" s="8" t="s">
        <v>12</v>
      </c>
      <c r="G1166" s="3" t="s">
        <v>22</v>
      </c>
      <c r="H1166" s="4">
        <v>40916043.839999951</v>
      </c>
      <c r="I1166" s="4">
        <v>4916043.8399999514</v>
      </c>
      <c r="J1166" s="4">
        <v>675.61</v>
      </c>
      <c r="K1166" s="4">
        <v>0</v>
      </c>
      <c r="L1166" s="4">
        <v>0</v>
      </c>
      <c r="M1166" s="4">
        <v>341.64</v>
      </c>
      <c r="N1166" s="4">
        <v>333.97</v>
      </c>
      <c r="O1166" s="3" t="s">
        <v>461</v>
      </c>
    </row>
    <row r="1167" spans="1:15" x14ac:dyDescent="0.3">
      <c r="A1167" s="3" t="s">
        <v>229</v>
      </c>
      <c r="B1167" s="3" t="s">
        <v>230</v>
      </c>
      <c r="C1167" s="3" t="s">
        <v>88</v>
      </c>
      <c r="D1167" s="3" t="s">
        <v>14</v>
      </c>
      <c r="E1167" s="3">
        <v>1190913</v>
      </c>
      <c r="F1167" s="8" t="s">
        <v>12</v>
      </c>
      <c r="G1167" s="3" t="s">
        <v>22</v>
      </c>
      <c r="H1167" s="4">
        <v>40916043.839999951</v>
      </c>
      <c r="I1167" s="4">
        <v>4916043.8399999514</v>
      </c>
      <c r="J1167" s="4">
        <v>135.99</v>
      </c>
      <c r="K1167" s="4">
        <v>0</v>
      </c>
      <c r="L1167" s="4">
        <v>0</v>
      </c>
      <c r="M1167" s="4">
        <v>106.85</v>
      </c>
      <c r="N1167" s="4">
        <v>29.14</v>
      </c>
      <c r="O1167" s="3" t="s">
        <v>461</v>
      </c>
    </row>
    <row r="1168" spans="1:15" x14ac:dyDescent="0.3">
      <c r="A1168" s="3" t="s">
        <v>229</v>
      </c>
      <c r="B1168" s="3" t="s">
        <v>230</v>
      </c>
      <c r="C1168" s="3" t="s">
        <v>482</v>
      </c>
      <c r="D1168" s="3" t="s">
        <v>14</v>
      </c>
      <c r="E1168" s="3">
        <v>3009873</v>
      </c>
      <c r="F1168" s="8" t="s">
        <v>12</v>
      </c>
      <c r="G1168" s="3" t="s">
        <v>22</v>
      </c>
      <c r="H1168" s="4">
        <v>40916043.839999951</v>
      </c>
      <c r="I1168" s="4">
        <v>4916043.8399999514</v>
      </c>
      <c r="J1168" s="4">
        <v>42283.610000000015</v>
      </c>
      <c r="K1168" s="4">
        <v>0</v>
      </c>
      <c r="L1168" s="4">
        <v>0</v>
      </c>
      <c r="M1168" s="4">
        <v>33331.110000000015</v>
      </c>
      <c r="N1168" s="4">
        <v>8952.4999999999982</v>
      </c>
      <c r="O1168" s="3" t="s">
        <v>461</v>
      </c>
    </row>
    <row r="1169" spans="1:15" x14ac:dyDescent="0.3">
      <c r="A1169" s="3" t="s">
        <v>229</v>
      </c>
      <c r="B1169" s="3" t="s">
        <v>230</v>
      </c>
      <c r="C1169" s="3" t="s">
        <v>482</v>
      </c>
      <c r="D1169" s="3" t="s">
        <v>14</v>
      </c>
      <c r="E1169" s="3">
        <v>3020118</v>
      </c>
      <c r="F1169" s="8" t="s">
        <v>12</v>
      </c>
      <c r="G1169" s="3" t="s">
        <v>22</v>
      </c>
      <c r="H1169" s="4">
        <v>40916043.839999951</v>
      </c>
      <c r="I1169" s="4">
        <v>4916043.8399999514</v>
      </c>
      <c r="J1169" s="4">
        <v>1673.98</v>
      </c>
      <c r="K1169" s="4">
        <v>0</v>
      </c>
      <c r="L1169" s="4">
        <v>0</v>
      </c>
      <c r="M1169" s="4">
        <v>1265.8499999999999</v>
      </c>
      <c r="N1169" s="4">
        <v>408.13</v>
      </c>
      <c r="O1169" s="3" t="s">
        <v>461</v>
      </c>
    </row>
    <row r="1170" spans="1:15" x14ac:dyDescent="0.3">
      <c r="A1170" s="3" t="s">
        <v>229</v>
      </c>
      <c r="B1170" s="3" t="s">
        <v>230</v>
      </c>
      <c r="C1170" s="3" t="s">
        <v>283</v>
      </c>
      <c r="D1170" s="3" t="s">
        <v>14</v>
      </c>
      <c r="E1170" s="3">
        <v>3009890</v>
      </c>
      <c r="F1170" s="8" t="s">
        <v>12</v>
      </c>
      <c r="G1170" s="3" t="s">
        <v>22</v>
      </c>
      <c r="H1170" s="4">
        <v>40916043.839999951</v>
      </c>
      <c r="I1170" s="4">
        <v>4916043.8399999514</v>
      </c>
      <c r="J1170" s="4">
        <v>6361.9200000000019</v>
      </c>
      <c r="K1170" s="4">
        <v>0</v>
      </c>
      <c r="L1170" s="4">
        <v>0</v>
      </c>
      <c r="M1170" s="4">
        <v>5122.8300000000017</v>
      </c>
      <c r="N1170" s="4">
        <v>1239.0900000000004</v>
      </c>
      <c r="O1170" s="3" t="s">
        <v>461</v>
      </c>
    </row>
    <row r="1171" spans="1:15" x14ac:dyDescent="0.3">
      <c r="A1171" s="3" t="s">
        <v>229</v>
      </c>
      <c r="B1171" s="3" t="s">
        <v>230</v>
      </c>
      <c r="C1171" s="3" t="s">
        <v>283</v>
      </c>
      <c r="D1171" s="3" t="s">
        <v>14</v>
      </c>
      <c r="E1171" s="3">
        <v>3020954</v>
      </c>
      <c r="F1171" s="8" t="s">
        <v>12</v>
      </c>
      <c r="G1171" s="3" t="s">
        <v>22</v>
      </c>
      <c r="H1171" s="4">
        <v>40916043.839999951</v>
      </c>
      <c r="I1171" s="4">
        <v>4916043.8399999514</v>
      </c>
      <c r="J1171" s="4">
        <v>977.16999999999985</v>
      </c>
      <c r="K1171" s="4">
        <v>0</v>
      </c>
      <c r="L1171" s="4">
        <v>0</v>
      </c>
      <c r="M1171" s="4">
        <v>971.3399999999998</v>
      </c>
      <c r="N1171" s="4">
        <v>5.83</v>
      </c>
      <c r="O1171" s="3" t="s">
        <v>461</v>
      </c>
    </row>
    <row r="1172" spans="1:15" x14ac:dyDescent="0.3">
      <c r="A1172" s="3" t="s">
        <v>229</v>
      </c>
      <c r="B1172" s="3" t="s">
        <v>230</v>
      </c>
      <c r="C1172" s="3" t="s">
        <v>424</v>
      </c>
      <c r="D1172" s="3" t="s">
        <v>14</v>
      </c>
      <c r="E1172" s="3">
        <v>3009891</v>
      </c>
      <c r="F1172" s="8" t="s">
        <v>12</v>
      </c>
      <c r="G1172" s="3" t="s">
        <v>22</v>
      </c>
      <c r="H1172" s="4">
        <v>40916043.839999951</v>
      </c>
      <c r="I1172" s="4">
        <v>4916043.8399999514</v>
      </c>
      <c r="J1172" s="4">
        <v>4716.26</v>
      </c>
      <c r="K1172" s="4">
        <v>0</v>
      </c>
      <c r="L1172" s="4">
        <v>0</v>
      </c>
      <c r="M1172" s="4">
        <v>3689.1400000000008</v>
      </c>
      <c r="N1172" s="4">
        <v>1027.1199999999999</v>
      </c>
      <c r="O1172" s="3" t="s">
        <v>461</v>
      </c>
    </row>
    <row r="1173" spans="1:15" x14ac:dyDescent="0.3">
      <c r="A1173" s="3" t="s">
        <v>229</v>
      </c>
      <c r="B1173" s="3" t="s">
        <v>230</v>
      </c>
      <c r="C1173" s="3" t="s">
        <v>424</v>
      </c>
      <c r="D1173" s="3" t="s">
        <v>14</v>
      </c>
      <c r="E1173" s="3">
        <v>3020955</v>
      </c>
      <c r="F1173" s="8" t="s">
        <v>12</v>
      </c>
      <c r="G1173" s="3" t="s">
        <v>22</v>
      </c>
      <c r="H1173" s="4">
        <v>40916043.839999951</v>
      </c>
      <c r="I1173" s="4">
        <v>4916043.8399999514</v>
      </c>
      <c r="J1173" s="4">
        <v>306.41000000000003</v>
      </c>
      <c r="K1173" s="4">
        <v>0</v>
      </c>
      <c r="L1173" s="4">
        <v>0</v>
      </c>
      <c r="M1173" s="4">
        <v>256.12</v>
      </c>
      <c r="N1173" s="4">
        <v>50.29</v>
      </c>
      <c r="O1173" s="3" t="s">
        <v>461</v>
      </c>
    </row>
    <row r="1174" spans="1:15" x14ac:dyDescent="0.3">
      <c r="A1174" s="3" t="s">
        <v>229</v>
      </c>
      <c r="B1174" s="3" t="s">
        <v>230</v>
      </c>
      <c r="C1174" s="3" t="s">
        <v>104</v>
      </c>
      <c r="D1174" s="3" t="s">
        <v>14</v>
      </c>
      <c r="E1174" s="3">
        <v>3009892</v>
      </c>
      <c r="F1174" s="8" t="s">
        <v>12</v>
      </c>
      <c r="G1174" s="3" t="s">
        <v>22</v>
      </c>
      <c r="H1174" s="4">
        <v>40916043.839999951</v>
      </c>
      <c r="I1174" s="4">
        <v>4916043.8399999514</v>
      </c>
      <c r="J1174" s="4">
        <v>39776.600000000006</v>
      </c>
      <c r="K1174" s="4">
        <v>0</v>
      </c>
      <c r="L1174" s="4">
        <v>0</v>
      </c>
      <c r="M1174" s="4">
        <v>12738.419999999993</v>
      </c>
      <c r="N1174" s="4">
        <v>27038.180000000011</v>
      </c>
      <c r="O1174" s="3" t="s">
        <v>461</v>
      </c>
    </row>
    <row r="1175" spans="1:15" x14ac:dyDescent="0.3">
      <c r="A1175" s="3" t="s">
        <v>229</v>
      </c>
      <c r="B1175" s="3" t="s">
        <v>230</v>
      </c>
      <c r="C1175" s="3" t="s">
        <v>104</v>
      </c>
      <c r="D1175" s="3" t="s">
        <v>14</v>
      </c>
      <c r="E1175" s="3">
        <v>3020213</v>
      </c>
      <c r="F1175" s="8" t="s">
        <v>12</v>
      </c>
      <c r="G1175" s="3" t="s">
        <v>22</v>
      </c>
      <c r="H1175" s="4">
        <v>40916043.839999951</v>
      </c>
      <c r="I1175" s="4">
        <v>4916043.8399999514</v>
      </c>
      <c r="J1175" s="4">
        <v>1733.38</v>
      </c>
      <c r="K1175" s="4">
        <v>0</v>
      </c>
      <c r="L1175" s="4">
        <v>0</v>
      </c>
      <c r="M1175" s="4">
        <v>1456.4</v>
      </c>
      <c r="N1175" s="4">
        <v>276.97999999999996</v>
      </c>
      <c r="O1175" s="3" t="s">
        <v>461</v>
      </c>
    </row>
    <row r="1176" spans="1:15" x14ac:dyDescent="0.3">
      <c r="A1176" s="3" t="s">
        <v>229</v>
      </c>
      <c r="B1176" s="3" t="s">
        <v>230</v>
      </c>
      <c r="C1176" s="3" t="s">
        <v>104</v>
      </c>
      <c r="D1176" s="3" t="s">
        <v>14</v>
      </c>
      <c r="E1176" s="3">
        <v>3009893</v>
      </c>
      <c r="F1176" s="8" t="s">
        <v>12</v>
      </c>
      <c r="G1176" s="3" t="s">
        <v>22</v>
      </c>
      <c r="H1176" s="4">
        <v>40916043.839999951</v>
      </c>
      <c r="I1176" s="4">
        <v>4916043.8399999514</v>
      </c>
      <c r="J1176" s="4">
        <v>577.37</v>
      </c>
      <c r="K1176" s="4">
        <v>0</v>
      </c>
      <c r="L1176" s="4">
        <v>0</v>
      </c>
      <c r="M1176" s="4">
        <v>377.96000000000004</v>
      </c>
      <c r="N1176" s="4">
        <v>199.40999999999994</v>
      </c>
      <c r="O1176" s="3" t="s">
        <v>461</v>
      </c>
    </row>
    <row r="1177" spans="1:15" x14ac:dyDescent="0.3">
      <c r="A1177" s="3" t="s">
        <v>229</v>
      </c>
      <c r="B1177" s="3" t="s">
        <v>230</v>
      </c>
      <c r="C1177" s="3" t="s">
        <v>104</v>
      </c>
      <c r="D1177" s="3" t="s">
        <v>14</v>
      </c>
      <c r="E1177" s="3">
        <v>3020926</v>
      </c>
      <c r="F1177" s="8" t="s">
        <v>12</v>
      </c>
      <c r="G1177" s="3" t="s">
        <v>22</v>
      </c>
      <c r="H1177" s="4">
        <v>40916043.839999951</v>
      </c>
      <c r="I1177" s="4">
        <v>4916043.8399999514</v>
      </c>
      <c r="J1177" s="4">
        <v>125.13</v>
      </c>
      <c r="K1177" s="4">
        <v>0</v>
      </c>
      <c r="L1177" s="4">
        <v>0</v>
      </c>
      <c r="M1177" s="4">
        <v>109.09</v>
      </c>
      <c r="N1177" s="4">
        <v>16.04</v>
      </c>
      <c r="O1177" s="3" t="s">
        <v>461</v>
      </c>
    </row>
    <row r="1178" spans="1:15" x14ac:dyDescent="0.3">
      <c r="A1178" s="3" t="s">
        <v>229</v>
      </c>
      <c r="B1178" s="3" t="s">
        <v>230</v>
      </c>
      <c r="C1178" s="3" t="s">
        <v>107</v>
      </c>
      <c r="D1178" s="3" t="s">
        <v>14</v>
      </c>
      <c r="E1178" s="3">
        <v>3009916</v>
      </c>
      <c r="F1178" s="8" t="s">
        <v>12</v>
      </c>
      <c r="G1178" s="3" t="s">
        <v>22</v>
      </c>
      <c r="H1178" s="4">
        <v>40916043.839999951</v>
      </c>
      <c r="I1178" s="4">
        <v>4916043.8399999514</v>
      </c>
      <c r="J1178" s="4">
        <v>8804.130000000001</v>
      </c>
      <c r="K1178" s="4">
        <v>0</v>
      </c>
      <c r="L1178" s="4">
        <v>0</v>
      </c>
      <c r="M1178" s="4">
        <v>7304.6900000000005</v>
      </c>
      <c r="N1178" s="4">
        <v>1499.4400000000014</v>
      </c>
      <c r="O1178" s="3" t="s">
        <v>461</v>
      </c>
    </row>
    <row r="1179" spans="1:15" x14ac:dyDescent="0.3">
      <c r="A1179" s="3" t="s">
        <v>229</v>
      </c>
      <c r="B1179" s="3" t="s">
        <v>230</v>
      </c>
      <c r="C1179" s="3" t="s">
        <v>107</v>
      </c>
      <c r="D1179" s="3" t="s">
        <v>14</v>
      </c>
      <c r="E1179" s="3">
        <v>3020956</v>
      </c>
      <c r="F1179" s="8" t="s">
        <v>12</v>
      </c>
      <c r="G1179" s="3" t="s">
        <v>22</v>
      </c>
      <c r="H1179" s="4">
        <v>40916043.839999951</v>
      </c>
      <c r="I1179" s="4">
        <v>4916043.8399999514</v>
      </c>
      <c r="J1179" s="4">
        <v>390.13999999999993</v>
      </c>
      <c r="K1179" s="4">
        <v>0</v>
      </c>
      <c r="L1179" s="4">
        <v>0</v>
      </c>
      <c r="M1179" s="4">
        <v>390.13999999999993</v>
      </c>
      <c r="N1179" s="4">
        <v>0</v>
      </c>
      <c r="O1179" s="3" t="s">
        <v>461</v>
      </c>
    </row>
    <row r="1180" spans="1:15" x14ac:dyDescent="0.3">
      <c r="A1180" s="3" t="s">
        <v>229</v>
      </c>
      <c r="B1180" s="3" t="s">
        <v>230</v>
      </c>
      <c r="C1180" s="3" t="s">
        <v>107</v>
      </c>
      <c r="D1180" s="3" t="s">
        <v>14</v>
      </c>
      <c r="E1180" s="3">
        <v>3020121</v>
      </c>
      <c r="F1180" s="8" t="s">
        <v>12</v>
      </c>
      <c r="G1180" s="3" t="s">
        <v>22</v>
      </c>
      <c r="H1180" s="4">
        <v>40916043.839999951</v>
      </c>
      <c r="I1180" s="4">
        <v>4916043.8399999514</v>
      </c>
      <c r="J1180" s="4">
        <v>995.73999999999978</v>
      </c>
      <c r="K1180" s="4">
        <v>0</v>
      </c>
      <c r="L1180" s="4">
        <v>0</v>
      </c>
      <c r="M1180" s="4">
        <v>906.99999999999977</v>
      </c>
      <c r="N1180" s="4">
        <v>88.740000000000009</v>
      </c>
      <c r="O1180" s="3" t="s">
        <v>461</v>
      </c>
    </row>
    <row r="1181" spans="1:15" x14ac:dyDescent="0.3">
      <c r="A1181" s="3" t="s">
        <v>229</v>
      </c>
      <c r="B1181" s="3" t="s">
        <v>230</v>
      </c>
      <c r="C1181" s="3" t="s">
        <v>107</v>
      </c>
      <c r="D1181" s="3" t="s">
        <v>14</v>
      </c>
      <c r="E1181" s="3">
        <v>3020927</v>
      </c>
      <c r="F1181" s="8" t="s">
        <v>12</v>
      </c>
      <c r="G1181" s="3" t="s">
        <v>22</v>
      </c>
      <c r="H1181" s="4">
        <v>40916043.839999951</v>
      </c>
      <c r="I1181" s="4">
        <v>4916043.8399999514</v>
      </c>
      <c r="J1181" s="4">
        <v>192.09999999999997</v>
      </c>
      <c r="K1181" s="4">
        <v>0</v>
      </c>
      <c r="L1181" s="4">
        <v>0</v>
      </c>
      <c r="M1181" s="4">
        <v>170.90999999999997</v>
      </c>
      <c r="N1181" s="4">
        <v>21.19</v>
      </c>
      <c r="O1181" s="3" t="s">
        <v>461</v>
      </c>
    </row>
    <row r="1182" spans="1:15" x14ac:dyDescent="0.3">
      <c r="A1182" s="3" t="s">
        <v>229</v>
      </c>
      <c r="B1182" s="3" t="s">
        <v>230</v>
      </c>
      <c r="C1182" s="3" t="s">
        <v>110</v>
      </c>
      <c r="D1182" s="3" t="s">
        <v>14</v>
      </c>
      <c r="E1182" s="3">
        <v>3009917</v>
      </c>
      <c r="F1182" s="8" t="s">
        <v>12</v>
      </c>
      <c r="G1182" s="3" t="s">
        <v>22</v>
      </c>
      <c r="H1182" s="4">
        <v>40916043.839999951</v>
      </c>
      <c r="I1182" s="4">
        <v>4916043.8399999514</v>
      </c>
      <c r="J1182" s="4">
        <v>5273.5299999999988</v>
      </c>
      <c r="K1182" s="4">
        <v>0</v>
      </c>
      <c r="L1182" s="4">
        <v>0</v>
      </c>
      <c r="M1182" s="4">
        <v>4224.1099999999988</v>
      </c>
      <c r="N1182" s="4">
        <v>1049.4199999999998</v>
      </c>
      <c r="O1182" s="3" t="s">
        <v>461</v>
      </c>
    </row>
    <row r="1183" spans="1:15" x14ac:dyDescent="0.3">
      <c r="A1183" s="3" t="s">
        <v>229</v>
      </c>
      <c r="B1183" s="3" t="s">
        <v>230</v>
      </c>
      <c r="C1183" s="3" t="s">
        <v>110</v>
      </c>
      <c r="D1183" s="3" t="s">
        <v>14</v>
      </c>
      <c r="E1183" s="3">
        <v>3020958</v>
      </c>
      <c r="F1183" s="8" t="s">
        <v>12</v>
      </c>
      <c r="G1183" s="3" t="s">
        <v>22</v>
      </c>
      <c r="H1183" s="4">
        <v>40916043.839999951</v>
      </c>
      <c r="I1183" s="4">
        <v>4916043.8399999514</v>
      </c>
      <c r="J1183" s="4">
        <v>549.88</v>
      </c>
      <c r="K1183" s="4">
        <v>0</v>
      </c>
      <c r="L1183" s="4">
        <v>0</v>
      </c>
      <c r="M1183" s="4">
        <v>514.39</v>
      </c>
      <c r="N1183" s="4">
        <v>35.489999999999995</v>
      </c>
      <c r="O1183" s="3" t="s">
        <v>461</v>
      </c>
    </row>
    <row r="1184" spans="1:15" x14ac:dyDescent="0.3">
      <c r="A1184" s="3" t="s">
        <v>229</v>
      </c>
      <c r="B1184" s="3" t="s">
        <v>230</v>
      </c>
      <c r="C1184" s="3" t="s">
        <v>110</v>
      </c>
      <c r="D1184" s="3" t="s">
        <v>14</v>
      </c>
      <c r="E1184" s="3">
        <v>3020122</v>
      </c>
      <c r="F1184" s="8" t="s">
        <v>12</v>
      </c>
      <c r="G1184" s="3" t="s">
        <v>22</v>
      </c>
      <c r="H1184" s="4">
        <v>40916043.839999951</v>
      </c>
      <c r="I1184" s="4">
        <v>4916043.8399999514</v>
      </c>
      <c r="J1184" s="4">
        <v>326.76</v>
      </c>
      <c r="K1184" s="4">
        <v>0</v>
      </c>
      <c r="L1184" s="4">
        <v>0</v>
      </c>
      <c r="M1184" s="4">
        <v>267.86</v>
      </c>
      <c r="N1184" s="4">
        <v>58.9</v>
      </c>
      <c r="O1184" s="3" t="s">
        <v>461</v>
      </c>
    </row>
    <row r="1185" spans="1:15" x14ac:dyDescent="0.3">
      <c r="A1185" s="3" t="s">
        <v>229</v>
      </c>
      <c r="B1185" s="3" t="s">
        <v>230</v>
      </c>
      <c r="C1185" s="3" t="s">
        <v>285</v>
      </c>
      <c r="D1185" s="3" t="s">
        <v>14</v>
      </c>
      <c r="E1185" s="3">
        <v>3009894</v>
      </c>
      <c r="F1185" s="8" t="s">
        <v>12</v>
      </c>
      <c r="G1185" s="3" t="s">
        <v>22</v>
      </c>
      <c r="H1185" s="4">
        <v>40916043.839999951</v>
      </c>
      <c r="I1185" s="4">
        <v>4916043.8399999514</v>
      </c>
      <c r="J1185" s="4">
        <v>5292.95</v>
      </c>
      <c r="K1185" s="4">
        <v>0</v>
      </c>
      <c r="L1185" s="4">
        <v>0</v>
      </c>
      <c r="M1185" s="4">
        <v>4364.0599999999995</v>
      </c>
      <c r="N1185" s="4">
        <v>928.89</v>
      </c>
      <c r="O1185" s="3" t="s">
        <v>461</v>
      </c>
    </row>
    <row r="1186" spans="1:15" x14ac:dyDescent="0.3">
      <c r="A1186" s="3" t="s">
        <v>229</v>
      </c>
      <c r="B1186" s="3" t="s">
        <v>230</v>
      </c>
      <c r="C1186" s="3" t="s">
        <v>285</v>
      </c>
      <c r="D1186" s="3" t="s">
        <v>14</v>
      </c>
      <c r="E1186" s="3">
        <v>3020123</v>
      </c>
      <c r="F1186" s="8" t="s">
        <v>12</v>
      </c>
      <c r="G1186" s="3" t="s">
        <v>22</v>
      </c>
      <c r="H1186" s="4">
        <v>40916043.839999951</v>
      </c>
      <c r="I1186" s="4">
        <v>4916043.8399999514</v>
      </c>
      <c r="J1186" s="4">
        <v>1236.2900000000002</v>
      </c>
      <c r="K1186" s="4">
        <v>0</v>
      </c>
      <c r="L1186" s="4">
        <v>0</v>
      </c>
      <c r="M1186" s="4">
        <v>1222.9000000000001</v>
      </c>
      <c r="N1186" s="4">
        <v>13.39</v>
      </c>
      <c r="O1186" s="3" t="s">
        <v>461</v>
      </c>
    </row>
    <row r="1187" spans="1:15" x14ac:dyDescent="0.3">
      <c r="A1187" s="3" t="s">
        <v>229</v>
      </c>
      <c r="B1187" s="3" t="s">
        <v>230</v>
      </c>
      <c r="C1187" s="3" t="s">
        <v>115</v>
      </c>
      <c r="D1187" s="3" t="s">
        <v>14</v>
      </c>
      <c r="E1187" s="3">
        <v>3009895</v>
      </c>
      <c r="F1187" s="8" t="s">
        <v>12</v>
      </c>
      <c r="G1187" s="3" t="s">
        <v>22</v>
      </c>
      <c r="H1187" s="4">
        <v>40916043.839999951</v>
      </c>
      <c r="I1187" s="4">
        <v>4916043.8399999514</v>
      </c>
      <c r="J1187" s="4">
        <v>2006</v>
      </c>
      <c r="K1187" s="4">
        <v>0</v>
      </c>
      <c r="L1187" s="4">
        <v>0</v>
      </c>
      <c r="M1187" s="4">
        <v>1635.99</v>
      </c>
      <c r="N1187" s="4">
        <v>370.01</v>
      </c>
      <c r="O1187" s="3" t="s">
        <v>461</v>
      </c>
    </row>
    <row r="1188" spans="1:15" x14ac:dyDescent="0.3">
      <c r="A1188" s="3" t="s">
        <v>229</v>
      </c>
      <c r="B1188" s="3" t="s">
        <v>230</v>
      </c>
      <c r="C1188" s="3" t="s">
        <v>115</v>
      </c>
      <c r="D1188" s="3" t="s">
        <v>14</v>
      </c>
      <c r="E1188" s="3">
        <v>3021831</v>
      </c>
      <c r="F1188" s="8" t="s">
        <v>12</v>
      </c>
      <c r="G1188" s="3" t="s">
        <v>22</v>
      </c>
      <c r="H1188" s="4">
        <v>40916043.839999951</v>
      </c>
      <c r="I1188" s="4">
        <v>4916043.8399999514</v>
      </c>
      <c r="J1188" s="4">
        <v>406.9</v>
      </c>
      <c r="K1188" s="4">
        <v>0</v>
      </c>
      <c r="L1188" s="4">
        <v>0</v>
      </c>
      <c r="M1188" s="4">
        <v>348.23</v>
      </c>
      <c r="N1188" s="4">
        <v>58.66999999999998</v>
      </c>
      <c r="O1188" s="3" t="s">
        <v>461</v>
      </c>
    </row>
    <row r="1189" spans="1:15" x14ac:dyDescent="0.3">
      <c r="A1189" s="3" t="s">
        <v>229</v>
      </c>
      <c r="B1189" s="3" t="s">
        <v>230</v>
      </c>
      <c r="C1189" s="3" t="s">
        <v>174</v>
      </c>
      <c r="D1189" s="3" t="s">
        <v>14</v>
      </c>
      <c r="E1189" s="3">
        <v>3020124</v>
      </c>
      <c r="F1189" s="8" t="s">
        <v>12</v>
      </c>
      <c r="G1189" s="3" t="s">
        <v>22</v>
      </c>
      <c r="H1189" s="4">
        <v>40916043.839999951</v>
      </c>
      <c r="I1189" s="4">
        <v>4916043.8399999514</v>
      </c>
      <c r="J1189" s="4">
        <v>5590.85</v>
      </c>
      <c r="K1189" s="4">
        <v>0</v>
      </c>
      <c r="L1189" s="4">
        <v>0</v>
      </c>
      <c r="M1189" s="4">
        <v>5020.71</v>
      </c>
      <c r="N1189" s="4">
        <v>570.13999999999987</v>
      </c>
      <c r="O1189" s="3" t="s">
        <v>461</v>
      </c>
    </row>
    <row r="1190" spans="1:15" x14ac:dyDescent="0.3">
      <c r="A1190" s="3" t="s">
        <v>229</v>
      </c>
      <c r="B1190" s="3" t="s">
        <v>230</v>
      </c>
      <c r="C1190" s="3" t="s">
        <v>174</v>
      </c>
      <c r="D1190" s="3" t="s">
        <v>14</v>
      </c>
      <c r="E1190" s="3">
        <v>3020960</v>
      </c>
      <c r="F1190" s="8" t="s">
        <v>12</v>
      </c>
      <c r="G1190" s="3" t="s">
        <v>22</v>
      </c>
      <c r="H1190" s="4">
        <v>40916043.839999951</v>
      </c>
      <c r="I1190" s="4">
        <v>4916043.8399999514</v>
      </c>
      <c r="J1190" s="4">
        <v>71.45</v>
      </c>
      <c r="K1190" s="4">
        <v>0</v>
      </c>
      <c r="L1190" s="4">
        <v>0</v>
      </c>
      <c r="M1190" s="4">
        <v>71.45</v>
      </c>
      <c r="N1190" s="4">
        <v>0</v>
      </c>
      <c r="O1190" s="3" t="s">
        <v>461</v>
      </c>
    </row>
    <row r="1191" spans="1:15" x14ac:dyDescent="0.3">
      <c r="A1191" s="3" t="s">
        <v>229</v>
      </c>
      <c r="B1191" s="3" t="s">
        <v>230</v>
      </c>
      <c r="C1191" s="3" t="s">
        <v>174</v>
      </c>
      <c r="D1191" s="3" t="s">
        <v>14</v>
      </c>
      <c r="E1191" s="3">
        <v>3020125</v>
      </c>
      <c r="F1191" s="8" t="s">
        <v>12</v>
      </c>
      <c r="G1191" s="3" t="s">
        <v>22</v>
      </c>
      <c r="H1191" s="4">
        <v>40916043.839999951</v>
      </c>
      <c r="I1191" s="4">
        <v>4916043.8399999514</v>
      </c>
      <c r="J1191" s="4">
        <v>386.43</v>
      </c>
      <c r="K1191" s="4">
        <v>0</v>
      </c>
      <c r="L1191" s="4">
        <v>0</v>
      </c>
      <c r="M1191" s="4">
        <v>358.13</v>
      </c>
      <c r="N1191" s="4">
        <v>28.3</v>
      </c>
      <c r="O1191" s="3" t="s">
        <v>461</v>
      </c>
    </row>
    <row r="1192" spans="1:15" x14ac:dyDescent="0.3">
      <c r="A1192" s="3" t="s">
        <v>229</v>
      </c>
      <c r="B1192" s="3" t="s">
        <v>230</v>
      </c>
      <c r="C1192" s="3" t="s">
        <v>483</v>
      </c>
      <c r="D1192" s="3" t="s">
        <v>14</v>
      </c>
      <c r="E1192" s="3">
        <v>3020126</v>
      </c>
      <c r="F1192" s="8" t="s">
        <v>12</v>
      </c>
      <c r="G1192" s="3" t="s">
        <v>22</v>
      </c>
      <c r="H1192" s="4">
        <v>40916043.839999951</v>
      </c>
      <c r="I1192" s="4">
        <v>4916043.8399999514</v>
      </c>
      <c r="J1192" s="4">
        <v>6402.1799999999994</v>
      </c>
      <c r="K1192" s="4">
        <v>0</v>
      </c>
      <c r="L1192" s="4">
        <v>0</v>
      </c>
      <c r="M1192" s="4">
        <v>5072.8999999999996</v>
      </c>
      <c r="N1192" s="4">
        <v>1329.2799999999997</v>
      </c>
      <c r="O1192" s="3" t="s">
        <v>461</v>
      </c>
    </row>
    <row r="1193" spans="1:15" x14ac:dyDescent="0.3">
      <c r="A1193" s="3" t="s">
        <v>229</v>
      </c>
      <c r="B1193" s="3" t="s">
        <v>230</v>
      </c>
      <c r="C1193" s="3" t="s">
        <v>483</v>
      </c>
      <c r="D1193" s="3" t="s">
        <v>14</v>
      </c>
      <c r="E1193" s="3">
        <v>3009918</v>
      </c>
      <c r="F1193" s="8" t="s">
        <v>12</v>
      </c>
      <c r="G1193" s="3" t="s">
        <v>22</v>
      </c>
      <c r="H1193" s="4">
        <v>40916043.839999951</v>
      </c>
      <c r="I1193" s="4">
        <v>4916043.8399999514</v>
      </c>
      <c r="J1193" s="4">
        <v>3056.2400000000002</v>
      </c>
      <c r="K1193" s="4">
        <v>0</v>
      </c>
      <c r="L1193" s="4">
        <v>0</v>
      </c>
      <c r="M1193" s="4">
        <v>2597.8900000000003</v>
      </c>
      <c r="N1193" s="4">
        <v>458.34999999999974</v>
      </c>
      <c r="O1193" s="3" t="s">
        <v>461</v>
      </c>
    </row>
    <row r="1194" spans="1:15" x14ac:dyDescent="0.3">
      <c r="A1194" s="3" t="s">
        <v>229</v>
      </c>
      <c r="B1194" s="3" t="s">
        <v>230</v>
      </c>
      <c r="C1194" s="3" t="s">
        <v>113</v>
      </c>
      <c r="D1194" s="3" t="s">
        <v>14</v>
      </c>
      <c r="E1194" s="3">
        <v>3020127</v>
      </c>
      <c r="F1194" s="8" t="s">
        <v>12</v>
      </c>
      <c r="G1194" s="3" t="s">
        <v>22</v>
      </c>
      <c r="H1194" s="4">
        <v>40916043.839999951</v>
      </c>
      <c r="I1194" s="4">
        <v>4916043.8399999514</v>
      </c>
      <c r="J1194" s="4">
        <v>2149.48</v>
      </c>
      <c r="K1194" s="4">
        <v>0</v>
      </c>
      <c r="L1194" s="4">
        <v>0</v>
      </c>
      <c r="M1194" s="4">
        <v>1779.7800000000002</v>
      </c>
      <c r="N1194" s="4">
        <v>369.7</v>
      </c>
      <c r="O1194" s="3" t="s">
        <v>461</v>
      </c>
    </row>
    <row r="1195" spans="1:15" x14ac:dyDescent="0.3">
      <c r="A1195" s="3" t="s">
        <v>229</v>
      </c>
      <c r="B1195" s="3" t="s">
        <v>230</v>
      </c>
      <c r="C1195" s="3" t="s">
        <v>113</v>
      </c>
      <c r="D1195" s="3" t="s">
        <v>14</v>
      </c>
      <c r="E1195" s="3">
        <v>3020214</v>
      </c>
      <c r="F1195" s="8" t="s">
        <v>12</v>
      </c>
      <c r="G1195" s="3" t="s">
        <v>22</v>
      </c>
      <c r="H1195" s="4">
        <v>40916043.839999951</v>
      </c>
      <c r="I1195" s="4">
        <v>4916043.8399999514</v>
      </c>
      <c r="J1195" s="4">
        <v>112.29999999999998</v>
      </c>
      <c r="K1195" s="4">
        <v>0</v>
      </c>
      <c r="L1195" s="4">
        <v>0</v>
      </c>
      <c r="M1195" s="4">
        <v>89.699999999999989</v>
      </c>
      <c r="N1195" s="4">
        <v>22.6</v>
      </c>
      <c r="O1195" s="3" t="s">
        <v>461</v>
      </c>
    </row>
    <row r="1196" spans="1:15" x14ac:dyDescent="0.3">
      <c r="A1196" s="3" t="s">
        <v>229</v>
      </c>
      <c r="B1196" s="3" t="s">
        <v>230</v>
      </c>
      <c r="C1196" s="3" t="s">
        <v>113</v>
      </c>
      <c r="D1196" s="3" t="s">
        <v>14</v>
      </c>
      <c r="E1196" s="3">
        <v>3009919</v>
      </c>
      <c r="F1196" s="8" t="s">
        <v>12</v>
      </c>
      <c r="G1196" s="3" t="s">
        <v>22</v>
      </c>
      <c r="H1196" s="4">
        <v>40916043.839999951</v>
      </c>
      <c r="I1196" s="4">
        <v>4916043.8399999514</v>
      </c>
      <c r="J1196" s="4">
        <v>802.35</v>
      </c>
      <c r="K1196" s="4">
        <v>0</v>
      </c>
      <c r="L1196" s="4">
        <v>0</v>
      </c>
      <c r="M1196" s="4">
        <v>795.95</v>
      </c>
      <c r="N1196" s="4">
        <v>6.4000000000000012</v>
      </c>
      <c r="O1196" s="3" t="s">
        <v>461</v>
      </c>
    </row>
    <row r="1197" spans="1:15" x14ac:dyDescent="0.3">
      <c r="A1197" s="3" t="s">
        <v>229</v>
      </c>
      <c r="B1197" s="3" t="s">
        <v>230</v>
      </c>
      <c r="C1197" s="3" t="s">
        <v>118</v>
      </c>
      <c r="D1197" s="3" t="s">
        <v>14</v>
      </c>
      <c r="E1197" s="3">
        <v>3009929</v>
      </c>
      <c r="F1197" s="8" t="s">
        <v>12</v>
      </c>
      <c r="G1197" s="3" t="s">
        <v>22</v>
      </c>
      <c r="H1197" s="4">
        <v>40916043.839999951</v>
      </c>
      <c r="I1197" s="4">
        <v>4916043.8399999514</v>
      </c>
      <c r="J1197" s="4">
        <v>14140.899999999998</v>
      </c>
      <c r="K1197" s="4">
        <v>0</v>
      </c>
      <c r="L1197" s="4">
        <v>0</v>
      </c>
      <c r="M1197" s="4">
        <v>5685.65</v>
      </c>
      <c r="N1197" s="4">
        <v>8455.2499999999982</v>
      </c>
      <c r="O1197" s="3" t="s">
        <v>461</v>
      </c>
    </row>
    <row r="1198" spans="1:15" x14ac:dyDescent="0.3">
      <c r="A1198" s="3" t="s">
        <v>229</v>
      </c>
      <c r="B1198" s="3" t="s">
        <v>230</v>
      </c>
      <c r="C1198" s="3" t="s">
        <v>118</v>
      </c>
      <c r="D1198" s="3" t="s">
        <v>14</v>
      </c>
      <c r="E1198" s="3">
        <v>3020961</v>
      </c>
      <c r="F1198" s="8" t="s">
        <v>12</v>
      </c>
      <c r="G1198" s="3" t="s">
        <v>22</v>
      </c>
      <c r="H1198" s="4">
        <v>40916043.839999951</v>
      </c>
      <c r="I1198" s="4">
        <v>4916043.8399999514</v>
      </c>
      <c r="J1198" s="4">
        <v>958.11999999999989</v>
      </c>
      <c r="K1198" s="4">
        <v>0</v>
      </c>
      <c r="L1198" s="4">
        <v>0</v>
      </c>
      <c r="M1198" s="4">
        <v>332.57999999999993</v>
      </c>
      <c r="N1198" s="4">
        <v>625.54</v>
      </c>
      <c r="O1198" s="3" t="s">
        <v>461</v>
      </c>
    </row>
    <row r="1199" spans="1:15" x14ac:dyDescent="0.3">
      <c r="A1199" s="3" t="s">
        <v>229</v>
      </c>
      <c r="B1199" s="3" t="s">
        <v>230</v>
      </c>
      <c r="C1199" s="3" t="s">
        <v>125</v>
      </c>
      <c r="D1199" s="3" t="s">
        <v>14</v>
      </c>
      <c r="E1199" s="3">
        <v>3009920</v>
      </c>
      <c r="F1199" s="8" t="s">
        <v>12</v>
      </c>
      <c r="G1199" s="3" t="s">
        <v>22</v>
      </c>
      <c r="H1199" s="4">
        <v>40916043.839999951</v>
      </c>
      <c r="I1199" s="4">
        <v>4916043.8399999514</v>
      </c>
      <c r="J1199" s="4">
        <v>5533.17</v>
      </c>
      <c r="K1199" s="4">
        <v>0</v>
      </c>
      <c r="L1199" s="4">
        <v>0</v>
      </c>
      <c r="M1199" s="4">
        <v>4713.5600000000004</v>
      </c>
      <c r="N1199" s="4">
        <v>819.61000000000013</v>
      </c>
      <c r="O1199" s="3" t="s">
        <v>461</v>
      </c>
    </row>
    <row r="1200" spans="1:15" x14ac:dyDescent="0.3">
      <c r="A1200" s="3" t="s">
        <v>229</v>
      </c>
      <c r="B1200" s="3" t="s">
        <v>230</v>
      </c>
      <c r="C1200" s="3" t="s">
        <v>131</v>
      </c>
      <c r="D1200" s="3" t="s">
        <v>14</v>
      </c>
      <c r="E1200" s="3">
        <v>3009921</v>
      </c>
      <c r="F1200" s="8" t="s">
        <v>12</v>
      </c>
      <c r="G1200" s="3" t="s">
        <v>22</v>
      </c>
      <c r="H1200" s="4">
        <v>40916043.839999951</v>
      </c>
      <c r="I1200" s="4">
        <v>4916043.8399999514</v>
      </c>
      <c r="J1200" s="4">
        <v>9755.9100000000035</v>
      </c>
      <c r="K1200" s="4">
        <v>0</v>
      </c>
      <c r="L1200" s="4">
        <v>0</v>
      </c>
      <c r="M1200" s="4">
        <v>8572.8900000000031</v>
      </c>
      <c r="N1200" s="4">
        <v>1183.0199999999998</v>
      </c>
      <c r="O1200" s="3" t="s">
        <v>461</v>
      </c>
    </row>
    <row r="1201" spans="1:15" x14ac:dyDescent="0.3">
      <c r="A1201" s="3" t="s">
        <v>229</v>
      </c>
      <c r="B1201" s="3" t="s">
        <v>230</v>
      </c>
      <c r="C1201" s="3" t="s">
        <v>131</v>
      </c>
      <c r="D1201" s="3" t="s">
        <v>14</v>
      </c>
      <c r="E1201" s="3">
        <v>3020216</v>
      </c>
      <c r="F1201" s="8" t="s">
        <v>12</v>
      </c>
      <c r="G1201" s="3" t="s">
        <v>22</v>
      </c>
      <c r="H1201" s="4">
        <v>40916043.839999951</v>
      </c>
      <c r="I1201" s="4">
        <v>4916043.8399999514</v>
      </c>
      <c r="J1201" s="4">
        <v>300.15999999999997</v>
      </c>
      <c r="K1201" s="4">
        <v>0</v>
      </c>
      <c r="L1201" s="4">
        <v>0</v>
      </c>
      <c r="M1201" s="4">
        <v>300.15999999999997</v>
      </c>
      <c r="N1201" s="4">
        <v>0</v>
      </c>
      <c r="O1201" s="3" t="s">
        <v>461</v>
      </c>
    </row>
    <row r="1202" spans="1:15" x14ac:dyDescent="0.3">
      <c r="A1202" s="3" t="s">
        <v>229</v>
      </c>
      <c r="B1202" s="3" t="s">
        <v>230</v>
      </c>
      <c r="C1202" s="3" t="s">
        <v>10</v>
      </c>
      <c r="D1202" s="3" t="s">
        <v>14</v>
      </c>
      <c r="E1202" s="3">
        <v>3009922</v>
      </c>
      <c r="F1202" s="8" t="s">
        <v>12</v>
      </c>
      <c r="G1202" s="3" t="s">
        <v>22</v>
      </c>
      <c r="H1202" s="4">
        <v>40916043.839999951</v>
      </c>
      <c r="I1202" s="4">
        <v>4916043.8399999514</v>
      </c>
      <c r="J1202" s="4">
        <v>6542.9600000000028</v>
      </c>
      <c r="K1202" s="4">
        <v>0</v>
      </c>
      <c r="L1202" s="4">
        <v>0</v>
      </c>
      <c r="M1202" s="4">
        <v>5193.7800000000016</v>
      </c>
      <c r="N1202" s="4">
        <v>1349.1800000000007</v>
      </c>
      <c r="O1202" s="3" t="s">
        <v>461</v>
      </c>
    </row>
    <row r="1203" spans="1:15" x14ac:dyDescent="0.3">
      <c r="A1203" s="3" t="s">
        <v>229</v>
      </c>
      <c r="B1203" s="3" t="s">
        <v>230</v>
      </c>
      <c r="C1203" s="3" t="s">
        <v>10</v>
      </c>
      <c r="D1203" s="3" t="s">
        <v>14</v>
      </c>
      <c r="E1203" s="3">
        <v>3020967</v>
      </c>
      <c r="F1203" s="8" t="s">
        <v>12</v>
      </c>
      <c r="G1203" s="3" t="s">
        <v>22</v>
      </c>
      <c r="H1203" s="4">
        <v>40916043.839999951</v>
      </c>
      <c r="I1203" s="4">
        <v>4916043.8399999514</v>
      </c>
      <c r="J1203" s="4">
        <v>487.77</v>
      </c>
      <c r="K1203" s="4">
        <v>0</v>
      </c>
      <c r="L1203" s="4">
        <v>0</v>
      </c>
      <c r="M1203" s="4">
        <v>428.14</v>
      </c>
      <c r="N1203" s="4">
        <v>59.63</v>
      </c>
      <c r="O1203" s="3" t="s">
        <v>461</v>
      </c>
    </row>
    <row r="1204" spans="1:15" x14ac:dyDescent="0.3">
      <c r="A1204" s="3" t="s">
        <v>229</v>
      </c>
      <c r="B1204" s="3" t="s">
        <v>230</v>
      </c>
      <c r="C1204" s="3" t="s">
        <v>137</v>
      </c>
      <c r="D1204" s="3" t="s">
        <v>14</v>
      </c>
      <c r="E1204" s="3">
        <v>3009896</v>
      </c>
      <c r="F1204" s="8" t="s">
        <v>12</v>
      </c>
      <c r="G1204" s="3" t="s">
        <v>22</v>
      </c>
      <c r="H1204" s="4">
        <v>40916043.839999951</v>
      </c>
      <c r="I1204" s="4">
        <v>4916043.8399999514</v>
      </c>
      <c r="J1204" s="4">
        <v>3117.5000000000005</v>
      </c>
      <c r="K1204" s="4">
        <v>0</v>
      </c>
      <c r="L1204" s="4">
        <v>0</v>
      </c>
      <c r="M1204" s="4">
        <v>2645.0600000000004</v>
      </c>
      <c r="N1204" s="4">
        <v>472.44000000000011</v>
      </c>
      <c r="O1204" s="3" t="s">
        <v>461</v>
      </c>
    </row>
    <row r="1205" spans="1:15" x14ac:dyDescent="0.3">
      <c r="A1205" s="3" t="s">
        <v>229</v>
      </c>
      <c r="B1205" s="3" t="s">
        <v>230</v>
      </c>
      <c r="C1205" s="3" t="s">
        <v>137</v>
      </c>
      <c r="D1205" s="3" t="s">
        <v>14</v>
      </c>
      <c r="E1205" s="3">
        <v>3020217</v>
      </c>
      <c r="F1205" s="8" t="s">
        <v>12</v>
      </c>
      <c r="G1205" s="3" t="s">
        <v>22</v>
      </c>
      <c r="H1205" s="4">
        <v>40916043.839999951</v>
      </c>
      <c r="I1205" s="4">
        <v>4916043.8399999514</v>
      </c>
      <c r="J1205" s="4">
        <v>47.569999999999993</v>
      </c>
      <c r="K1205" s="4">
        <v>0</v>
      </c>
      <c r="L1205" s="4">
        <v>0</v>
      </c>
      <c r="M1205" s="4">
        <v>47.569999999999993</v>
      </c>
      <c r="N1205" s="4">
        <v>0</v>
      </c>
      <c r="O1205" s="3" t="s">
        <v>461</v>
      </c>
    </row>
    <row r="1206" spans="1:15" x14ac:dyDescent="0.3">
      <c r="A1206" s="3" t="s">
        <v>229</v>
      </c>
      <c r="B1206" s="3" t="s">
        <v>230</v>
      </c>
      <c r="C1206" s="3" t="s">
        <v>217</v>
      </c>
      <c r="D1206" s="3" t="s">
        <v>14</v>
      </c>
      <c r="E1206" s="3">
        <v>3009897</v>
      </c>
      <c r="F1206" s="8" t="s">
        <v>12</v>
      </c>
      <c r="G1206" s="3" t="s">
        <v>22</v>
      </c>
      <c r="H1206" s="4">
        <v>40916043.839999951</v>
      </c>
      <c r="I1206" s="4">
        <v>4916043.8399999514</v>
      </c>
      <c r="J1206" s="4">
        <v>7343.3399999999992</v>
      </c>
      <c r="K1206" s="4">
        <v>0</v>
      </c>
      <c r="L1206" s="4">
        <v>0</v>
      </c>
      <c r="M1206" s="4">
        <v>6068.4699999999993</v>
      </c>
      <c r="N1206" s="4">
        <v>1274.8699999999999</v>
      </c>
      <c r="O1206" s="3" t="s">
        <v>461</v>
      </c>
    </row>
    <row r="1207" spans="1:15" x14ac:dyDescent="0.3">
      <c r="A1207" s="3" t="s">
        <v>229</v>
      </c>
      <c r="B1207" s="3" t="s">
        <v>230</v>
      </c>
      <c r="C1207" s="3" t="s">
        <v>217</v>
      </c>
      <c r="D1207" s="3" t="s">
        <v>14</v>
      </c>
      <c r="E1207" s="3">
        <v>3020965</v>
      </c>
      <c r="F1207" s="8" t="s">
        <v>12</v>
      </c>
      <c r="G1207" s="3" t="s">
        <v>22</v>
      </c>
      <c r="H1207" s="4">
        <v>40916043.839999951</v>
      </c>
      <c r="I1207" s="4">
        <v>4916043.8399999514</v>
      </c>
      <c r="J1207" s="4">
        <v>254.44</v>
      </c>
      <c r="K1207" s="4">
        <v>0</v>
      </c>
      <c r="L1207" s="4">
        <v>0</v>
      </c>
      <c r="M1207" s="4">
        <v>251.44</v>
      </c>
      <c r="N1207" s="4">
        <v>3.0000000000000004</v>
      </c>
      <c r="O1207" s="3" t="s">
        <v>461</v>
      </c>
    </row>
    <row r="1208" spans="1:15" x14ac:dyDescent="0.3">
      <c r="A1208" s="3" t="s">
        <v>229</v>
      </c>
      <c r="B1208" s="3" t="s">
        <v>230</v>
      </c>
      <c r="C1208" s="3" t="s">
        <v>217</v>
      </c>
      <c r="D1208" s="3" t="s">
        <v>14</v>
      </c>
      <c r="E1208" s="3">
        <v>1190914</v>
      </c>
      <c r="F1208" s="8" t="s">
        <v>12</v>
      </c>
      <c r="G1208" s="3" t="s">
        <v>22</v>
      </c>
      <c r="H1208" s="4">
        <v>40916043.839999951</v>
      </c>
      <c r="I1208" s="4">
        <v>4916043.8399999514</v>
      </c>
      <c r="J1208" s="4">
        <v>238.53</v>
      </c>
      <c r="K1208" s="4">
        <v>0</v>
      </c>
      <c r="L1208" s="4">
        <v>0</v>
      </c>
      <c r="M1208" s="4">
        <v>188.88</v>
      </c>
      <c r="N1208" s="4">
        <v>49.65</v>
      </c>
      <c r="O1208" s="3" t="s">
        <v>461</v>
      </c>
    </row>
    <row r="1209" spans="1:15" x14ac:dyDescent="0.3">
      <c r="A1209" s="3" t="s">
        <v>229</v>
      </c>
      <c r="B1209" s="3" t="s">
        <v>230</v>
      </c>
      <c r="C1209" s="3" t="s">
        <v>410</v>
      </c>
      <c r="D1209" s="3" t="s">
        <v>14</v>
      </c>
      <c r="E1209" s="3">
        <v>3009898</v>
      </c>
      <c r="F1209" s="8" t="s">
        <v>12</v>
      </c>
      <c r="G1209" s="3" t="s">
        <v>22</v>
      </c>
      <c r="H1209" s="4">
        <v>40916043.839999951</v>
      </c>
      <c r="I1209" s="4">
        <v>4916043.8399999514</v>
      </c>
      <c r="J1209" s="4">
        <v>2783.22</v>
      </c>
      <c r="K1209" s="4">
        <v>0</v>
      </c>
      <c r="L1209" s="4">
        <v>0</v>
      </c>
      <c r="M1209" s="4">
        <v>2301.7599999999998</v>
      </c>
      <c r="N1209" s="4">
        <v>481.45999999999987</v>
      </c>
      <c r="O1209" s="3" t="s">
        <v>461</v>
      </c>
    </row>
    <row r="1210" spans="1:15" x14ac:dyDescent="0.3">
      <c r="A1210" s="3" t="s">
        <v>229</v>
      </c>
      <c r="B1210" s="3" t="s">
        <v>230</v>
      </c>
      <c r="C1210" s="3" t="s">
        <v>410</v>
      </c>
      <c r="D1210" s="3" t="s">
        <v>14</v>
      </c>
      <c r="E1210" s="3">
        <v>3541222</v>
      </c>
      <c r="F1210" s="8" t="s">
        <v>12</v>
      </c>
      <c r="G1210" s="3" t="s">
        <v>22</v>
      </c>
      <c r="H1210" s="4">
        <v>40916043.839999951</v>
      </c>
      <c r="I1210" s="4">
        <v>4916043.8399999514</v>
      </c>
      <c r="J1210" s="4">
        <v>106.05999999999999</v>
      </c>
      <c r="K1210" s="4">
        <v>0</v>
      </c>
      <c r="L1210" s="4">
        <v>0</v>
      </c>
      <c r="M1210" s="4">
        <v>106.05999999999999</v>
      </c>
      <c r="N1210" s="4">
        <v>0</v>
      </c>
      <c r="O1210" s="3" t="s">
        <v>461</v>
      </c>
    </row>
    <row r="1211" spans="1:15" x14ac:dyDescent="0.3">
      <c r="A1211" s="3" t="s">
        <v>229</v>
      </c>
      <c r="B1211" s="3" t="s">
        <v>230</v>
      </c>
      <c r="C1211" s="3" t="s">
        <v>33</v>
      </c>
      <c r="D1211" s="3" t="s">
        <v>14</v>
      </c>
      <c r="E1211" s="3">
        <v>3009928</v>
      </c>
      <c r="F1211" s="8" t="s">
        <v>12</v>
      </c>
      <c r="G1211" s="3" t="s">
        <v>22</v>
      </c>
      <c r="H1211" s="4">
        <v>40916043.839999951</v>
      </c>
      <c r="I1211" s="4">
        <v>4916043.8399999514</v>
      </c>
      <c r="J1211" s="4">
        <v>55611.36000000003</v>
      </c>
      <c r="K1211" s="4">
        <v>0</v>
      </c>
      <c r="L1211" s="4">
        <v>0</v>
      </c>
      <c r="M1211" s="4">
        <v>45057.530000000028</v>
      </c>
      <c r="N1211" s="4">
        <v>10553.829999999998</v>
      </c>
      <c r="O1211" s="3" t="s">
        <v>461</v>
      </c>
    </row>
    <row r="1212" spans="1:15" x14ac:dyDescent="0.3">
      <c r="A1212" s="3" t="s">
        <v>229</v>
      </c>
      <c r="B1212" s="3" t="s">
        <v>230</v>
      </c>
      <c r="C1212" s="3" t="s">
        <v>33</v>
      </c>
      <c r="D1212" s="3" t="s">
        <v>14</v>
      </c>
      <c r="E1212" s="3">
        <v>3020218</v>
      </c>
      <c r="F1212" s="8" t="s">
        <v>12</v>
      </c>
      <c r="G1212" s="3" t="s">
        <v>22</v>
      </c>
      <c r="H1212" s="4">
        <v>40916043.839999951</v>
      </c>
      <c r="I1212" s="4">
        <v>4916043.8399999514</v>
      </c>
      <c r="J1212" s="4">
        <v>901.74</v>
      </c>
      <c r="K1212" s="4">
        <v>0</v>
      </c>
      <c r="L1212" s="4">
        <v>0</v>
      </c>
      <c r="M1212" s="4">
        <v>776.7</v>
      </c>
      <c r="N1212" s="4">
        <v>125.04000000000002</v>
      </c>
      <c r="O1212" s="3" t="s">
        <v>461</v>
      </c>
    </row>
    <row r="1213" spans="1:15" x14ac:dyDescent="0.3">
      <c r="A1213" s="3" t="s">
        <v>229</v>
      </c>
      <c r="B1213" s="3" t="s">
        <v>230</v>
      </c>
      <c r="C1213" s="3" t="s">
        <v>33</v>
      </c>
      <c r="D1213" s="3" t="s">
        <v>14</v>
      </c>
      <c r="E1213" s="3">
        <v>3009930</v>
      </c>
      <c r="F1213" s="8" t="s">
        <v>12</v>
      </c>
      <c r="G1213" s="3" t="s">
        <v>22</v>
      </c>
      <c r="H1213" s="4">
        <v>40916043.839999951</v>
      </c>
      <c r="I1213" s="4">
        <v>4916043.8399999514</v>
      </c>
      <c r="J1213" s="4">
        <v>1031.6499999999999</v>
      </c>
      <c r="K1213" s="4">
        <v>0</v>
      </c>
      <c r="L1213" s="4">
        <v>0</v>
      </c>
      <c r="M1213" s="4">
        <v>814.02</v>
      </c>
      <c r="N1213" s="4">
        <v>217.62999999999997</v>
      </c>
      <c r="O1213" s="3" t="s">
        <v>461</v>
      </c>
    </row>
    <row r="1214" spans="1:15" x14ac:dyDescent="0.3">
      <c r="A1214" s="3" t="s">
        <v>229</v>
      </c>
      <c r="B1214" s="3" t="s">
        <v>230</v>
      </c>
      <c r="C1214" s="3" t="s">
        <v>296</v>
      </c>
      <c r="D1214" s="3" t="s">
        <v>14</v>
      </c>
      <c r="E1214" s="3">
        <v>3021830</v>
      </c>
      <c r="F1214" s="8" t="s">
        <v>12</v>
      </c>
      <c r="G1214" s="3" t="s">
        <v>22</v>
      </c>
      <c r="H1214" s="4">
        <v>40916043.839999951</v>
      </c>
      <c r="I1214" s="4">
        <v>4916043.8399999514</v>
      </c>
      <c r="J1214" s="4">
        <v>259.53999999999996</v>
      </c>
      <c r="K1214" s="4">
        <v>0</v>
      </c>
      <c r="L1214" s="4">
        <v>0</v>
      </c>
      <c r="M1214" s="4">
        <v>208.79999999999998</v>
      </c>
      <c r="N1214" s="4">
        <v>50.739999999999988</v>
      </c>
      <c r="O1214" s="3" t="s">
        <v>461</v>
      </c>
    </row>
    <row r="1215" spans="1:15" x14ac:dyDescent="0.3">
      <c r="A1215" s="3" t="s">
        <v>229</v>
      </c>
      <c r="B1215" s="3" t="s">
        <v>230</v>
      </c>
      <c r="C1215" s="3" t="s">
        <v>142</v>
      </c>
      <c r="D1215" s="3" t="s">
        <v>14</v>
      </c>
      <c r="E1215" s="3">
        <v>3009899</v>
      </c>
      <c r="F1215" s="8" t="s">
        <v>12</v>
      </c>
      <c r="G1215" s="3" t="s">
        <v>22</v>
      </c>
      <c r="H1215" s="4">
        <v>40916043.839999951</v>
      </c>
      <c r="I1215" s="4">
        <v>4916043.8399999514</v>
      </c>
      <c r="J1215" s="4">
        <v>15106.580000000002</v>
      </c>
      <c r="K1215" s="4">
        <v>0</v>
      </c>
      <c r="L1215" s="4">
        <v>0</v>
      </c>
      <c r="M1215" s="4">
        <v>12765.150000000001</v>
      </c>
      <c r="N1215" s="4">
        <v>2341.4300000000012</v>
      </c>
      <c r="O1215" s="3" t="s">
        <v>461</v>
      </c>
    </row>
    <row r="1216" spans="1:15" x14ac:dyDescent="0.3">
      <c r="A1216" s="3" t="s">
        <v>229</v>
      </c>
      <c r="B1216" s="3" t="s">
        <v>230</v>
      </c>
      <c r="C1216" s="3" t="s">
        <v>142</v>
      </c>
      <c r="D1216" s="3" t="s">
        <v>14</v>
      </c>
      <c r="E1216" s="3">
        <v>3020219</v>
      </c>
      <c r="F1216" s="8" t="s">
        <v>12</v>
      </c>
      <c r="G1216" s="3" t="s">
        <v>22</v>
      </c>
      <c r="H1216" s="4">
        <v>40916043.839999951</v>
      </c>
      <c r="I1216" s="4">
        <v>4916043.8399999514</v>
      </c>
      <c r="J1216" s="4">
        <v>270.74</v>
      </c>
      <c r="K1216" s="4">
        <v>0</v>
      </c>
      <c r="L1216" s="4">
        <v>0</v>
      </c>
      <c r="M1216" s="4">
        <v>226.06</v>
      </c>
      <c r="N1216" s="4">
        <v>44.679999999999993</v>
      </c>
      <c r="O1216" s="3" t="s">
        <v>461</v>
      </c>
    </row>
    <row r="1217" spans="1:15" x14ac:dyDescent="0.3">
      <c r="A1217" s="3" t="s">
        <v>229</v>
      </c>
      <c r="B1217" s="3" t="s">
        <v>230</v>
      </c>
      <c r="C1217" s="3" t="s">
        <v>142</v>
      </c>
      <c r="D1217" s="3" t="s">
        <v>14</v>
      </c>
      <c r="E1217" s="3">
        <v>3020130</v>
      </c>
      <c r="F1217" s="8" t="s">
        <v>12</v>
      </c>
      <c r="G1217" s="3" t="s">
        <v>22</v>
      </c>
      <c r="H1217" s="4">
        <v>40916043.839999951</v>
      </c>
      <c r="I1217" s="4">
        <v>4916043.8399999514</v>
      </c>
      <c r="J1217" s="4">
        <v>2441.34</v>
      </c>
      <c r="K1217" s="4">
        <v>0</v>
      </c>
      <c r="L1217" s="4">
        <v>0</v>
      </c>
      <c r="M1217" s="4">
        <v>1923.8300000000004</v>
      </c>
      <c r="N1217" s="4">
        <v>517.51</v>
      </c>
      <c r="O1217" s="3" t="s">
        <v>461</v>
      </c>
    </row>
    <row r="1218" spans="1:15" x14ac:dyDescent="0.3">
      <c r="A1218" s="3" t="s">
        <v>229</v>
      </c>
      <c r="B1218" s="3" t="s">
        <v>230</v>
      </c>
      <c r="C1218" s="3" t="s">
        <v>315</v>
      </c>
      <c r="D1218" s="3" t="s">
        <v>14</v>
      </c>
      <c r="E1218" s="3">
        <v>3009924</v>
      </c>
      <c r="F1218" s="8" t="s">
        <v>12</v>
      </c>
      <c r="G1218" s="3" t="s">
        <v>22</v>
      </c>
      <c r="H1218" s="4">
        <v>40916043.839999951</v>
      </c>
      <c r="I1218" s="4">
        <v>4916043.8399999514</v>
      </c>
      <c r="J1218" s="4">
        <v>8444.3700000000026</v>
      </c>
      <c r="K1218" s="4">
        <v>0</v>
      </c>
      <c r="L1218" s="4">
        <v>0</v>
      </c>
      <c r="M1218" s="4">
        <v>7200.920000000001</v>
      </c>
      <c r="N1218" s="4">
        <v>1243.450000000001</v>
      </c>
      <c r="O1218" s="3" t="s">
        <v>461</v>
      </c>
    </row>
    <row r="1219" spans="1:15" x14ac:dyDescent="0.3">
      <c r="A1219" s="3" t="s">
        <v>229</v>
      </c>
      <c r="B1219" s="3" t="s">
        <v>230</v>
      </c>
      <c r="C1219" s="3" t="s">
        <v>293</v>
      </c>
      <c r="D1219" s="3" t="s">
        <v>14</v>
      </c>
      <c r="E1219" s="3">
        <v>3009900</v>
      </c>
      <c r="F1219" s="8" t="s">
        <v>12</v>
      </c>
      <c r="G1219" s="3" t="s">
        <v>22</v>
      </c>
      <c r="H1219" s="4">
        <v>40916043.839999951</v>
      </c>
      <c r="I1219" s="4">
        <v>4916043.8399999514</v>
      </c>
      <c r="J1219" s="4">
        <v>6080.0199999999986</v>
      </c>
      <c r="K1219" s="4">
        <v>0</v>
      </c>
      <c r="L1219" s="4">
        <v>0</v>
      </c>
      <c r="M1219" s="4">
        <v>4975.7699999999986</v>
      </c>
      <c r="N1219" s="4">
        <v>1104.2499999999998</v>
      </c>
      <c r="O1219" s="3" t="s">
        <v>461</v>
      </c>
    </row>
    <row r="1220" spans="1:15" x14ac:dyDescent="0.3">
      <c r="A1220" s="3" t="s">
        <v>229</v>
      </c>
      <c r="B1220" s="3" t="s">
        <v>230</v>
      </c>
      <c r="C1220" s="3" t="s">
        <v>293</v>
      </c>
      <c r="D1220" s="3" t="s">
        <v>14</v>
      </c>
      <c r="E1220" s="3">
        <v>3541223</v>
      </c>
      <c r="F1220" s="8" t="s">
        <v>12</v>
      </c>
      <c r="G1220" s="3" t="s">
        <v>22</v>
      </c>
      <c r="H1220" s="4">
        <v>40916043.839999951</v>
      </c>
      <c r="I1220" s="4">
        <v>4916043.8399999514</v>
      </c>
      <c r="J1220" s="4">
        <v>211.39999999999998</v>
      </c>
      <c r="K1220" s="4">
        <v>0</v>
      </c>
      <c r="L1220" s="4">
        <v>0</v>
      </c>
      <c r="M1220" s="4">
        <v>210.01</v>
      </c>
      <c r="N1220" s="4">
        <v>1.39</v>
      </c>
      <c r="O1220" s="3" t="s">
        <v>461</v>
      </c>
    </row>
    <row r="1221" spans="1:15" x14ac:dyDescent="0.3">
      <c r="A1221" s="3" t="s">
        <v>229</v>
      </c>
      <c r="B1221" s="3" t="s">
        <v>230</v>
      </c>
      <c r="C1221" s="3" t="s">
        <v>128</v>
      </c>
      <c r="D1221" s="3" t="s">
        <v>14</v>
      </c>
      <c r="E1221" s="3">
        <v>3009925</v>
      </c>
      <c r="F1221" s="8" t="s">
        <v>12</v>
      </c>
      <c r="G1221" s="3" t="s">
        <v>22</v>
      </c>
      <c r="H1221" s="4">
        <v>40916043.839999951</v>
      </c>
      <c r="I1221" s="4">
        <v>4916043.8399999514</v>
      </c>
      <c r="J1221" s="4">
        <v>7054.619999999999</v>
      </c>
      <c r="K1221" s="4">
        <v>0</v>
      </c>
      <c r="L1221" s="4">
        <v>0</v>
      </c>
      <c r="M1221" s="4">
        <v>6051.7499999999991</v>
      </c>
      <c r="N1221" s="4">
        <v>1002.8699999999998</v>
      </c>
      <c r="O1221" s="3" t="s">
        <v>461</v>
      </c>
    </row>
    <row r="1222" spans="1:15" x14ac:dyDescent="0.3">
      <c r="A1222" s="3" t="s">
        <v>229</v>
      </c>
      <c r="B1222" s="3" t="s">
        <v>230</v>
      </c>
      <c r="C1222" s="3" t="s">
        <v>128</v>
      </c>
      <c r="D1222" s="3" t="s">
        <v>14</v>
      </c>
      <c r="E1222" s="3">
        <v>3020966</v>
      </c>
      <c r="F1222" s="8" t="s">
        <v>12</v>
      </c>
      <c r="G1222" s="3" t="s">
        <v>22</v>
      </c>
      <c r="H1222" s="4">
        <v>40916043.839999951</v>
      </c>
      <c r="I1222" s="4">
        <v>4916043.8399999514</v>
      </c>
      <c r="J1222" s="4">
        <v>244.32999999999998</v>
      </c>
      <c r="K1222" s="4">
        <v>0</v>
      </c>
      <c r="L1222" s="4">
        <v>0</v>
      </c>
      <c r="M1222" s="4">
        <v>222.22</v>
      </c>
      <c r="N1222" s="4">
        <v>22.11</v>
      </c>
      <c r="O1222" s="3" t="s">
        <v>461</v>
      </c>
    </row>
    <row r="1223" spans="1:15" x14ac:dyDescent="0.3">
      <c r="A1223" s="3" t="s">
        <v>229</v>
      </c>
      <c r="B1223" s="3" t="s">
        <v>230</v>
      </c>
      <c r="C1223" s="3" t="s">
        <v>296</v>
      </c>
      <c r="D1223" s="3" t="s">
        <v>14</v>
      </c>
      <c r="E1223" s="3">
        <v>3009901</v>
      </c>
      <c r="F1223" s="8" t="s">
        <v>12</v>
      </c>
      <c r="G1223" s="3" t="s">
        <v>22</v>
      </c>
      <c r="H1223" s="4">
        <v>40916043.839999951</v>
      </c>
      <c r="I1223" s="4">
        <v>4916043.8399999514</v>
      </c>
      <c r="J1223" s="4">
        <v>5062.8999999999996</v>
      </c>
      <c r="K1223" s="4">
        <v>0</v>
      </c>
      <c r="L1223" s="4">
        <v>0</v>
      </c>
      <c r="M1223" s="4">
        <v>4025.7999999999997</v>
      </c>
      <c r="N1223" s="4">
        <v>1037.0999999999997</v>
      </c>
      <c r="O1223" s="3" t="s">
        <v>461</v>
      </c>
    </row>
    <row r="1224" spans="1:15" x14ac:dyDescent="0.3">
      <c r="A1224" s="3" t="s">
        <v>229</v>
      </c>
      <c r="B1224" s="3" t="s">
        <v>230</v>
      </c>
      <c r="C1224" s="3" t="s">
        <v>296</v>
      </c>
      <c r="D1224" s="3" t="s">
        <v>14</v>
      </c>
      <c r="E1224" s="3">
        <v>3020968</v>
      </c>
      <c r="F1224" s="8" t="s">
        <v>12</v>
      </c>
      <c r="G1224" s="3" t="s">
        <v>22</v>
      </c>
      <c r="H1224" s="4">
        <v>40916043.839999951</v>
      </c>
      <c r="I1224" s="4">
        <v>4916043.8399999514</v>
      </c>
      <c r="J1224" s="4">
        <v>353.52</v>
      </c>
      <c r="K1224" s="4">
        <v>0</v>
      </c>
      <c r="L1224" s="4">
        <v>0</v>
      </c>
      <c r="M1224" s="4">
        <v>302.3</v>
      </c>
      <c r="N1224" s="4">
        <v>51.22</v>
      </c>
      <c r="O1224" s="3" t="s">
        <v>461</v>
      </c>
    </row>
    <row r="1225" spans="1:15" x14ac:dyDescent="0.3">
      <c r="A1225" s="3" t="s">
        <v>229</v>
      </c>
      <c r="B1225" s="3" t="s">
        <v>230</v>
      </c>
      <c r="C1225" s="3" t="s">
        <v>296</v>
      </c>
      <c r="D1225" s="3" t="s">
        <v>14</v>
      </c>
      <c r="E1225" s="3">
        <v>3009926</v>
      </c>
      <c r="F1225" s="8" t="s">
        <v>12</v>
      </c>
      <c r="G1225" s="3" t="s">
        <v>22</v>
      </c>
      <c r="H1225" s="4">
        <v>40916043.839999951</v>
      </c>
      <c r="I1225" s="4">
        <v>4916043.8399999514</v>
      </c>
      <c r="J1225" s="4">
        <v>973.17</v>
      </c>
      <c r="K1225" s="4">
        <v>0</v>
      </c>
      <c r="L1225" s="4">
        <v>0</v>
      </c>
      <c r="M1225" s="4">
        <v>878.04</v>
      </c>
      <c r="N1225" s="4">
        <v>95.13000000000001</v>
      </c>
      <c r="O1225" s="3" t="s">
        <v>461</v>
      </c>
    </row>
    <row r="1226" spans="1:15" x14ac:dyDescent="0.3">
      <c r="A1226" s="3" t="s">
        <v>396</v>
      </c>
      <c r="B1226" s="3" t="s">
        <v>397</v>
      </c>
      <c r="C1226" s="3" t="s">
        <v>480</v>
      </c>
      <c r="D1226" s="3" t="s">
        <v>386</v>
      </c>
      <c r="E1226" s="3" t="s">
        <v>386</v>
      </c>
      <c r="F1226" s="8" t="s">
        <v>12</v>
      </c>
      <c r="G1226" s="3" t="s">
        <v>485</v>
      </c>
      <c r="H1226" s="13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3" t="s">
        <v>460</v>
      </c>
    </row>
    <row r="1227" spans="1:15" x14ac:dyDescent="0.3">
      <c r="A1227" s="3" t="s">
        <v>231</v>
      </c>
      <c r="B1227" s="3" t="s">
        <v>232</v>
      </c>
      <c r="C1227" s="3" t="s">
        <v>44</v>
      </c>
      <c r="D1227" s="3" t="s">
        <v>19</v>
      </c>
      <c r="E1227" s="3">
        <v>2500000</v>
      </c>
      <c r="F1227" s="8" t="s">
        <v>23</v>
      </c>
      <c r="G1227" s="3" t="s">
        <v>28</v>
      </c>
      <c r="H1227" s="4">
        <v>8543940.2373999991</v>
      </c>
      <c r="I1227" s="4">
        <v>3056611.4499999997</v>
      </c>
      <c r="J1227" s="4">
        <v>4476.7300000000005</v>
      </c>
      <c r="K1227" s="4">
        <v>0</v>
      </c>
      <c r="L1227" s="4">
        <v>0</v>
      </c>
      <c r="M1227" s="4">
        <v>0</v>
      </c>
      <c r="N1227" s="4">
        <v>4476.7300000000005</v>
      </c>
      <c r="O1227" s="3" t="s">
        <v>460</v>
      </c>
    </row>
    <row r="1228" spans="1:15" x14ac:dyDescent="0.3">
      <c r="A1228" s="3" t="s">
        <v>231</v>
      </c>
      <c r="B1228" s="3" t="s">
        <v>232</v>
      </c>
      <c r="C1228" s="3" t="s">
        <v>44</v>
      </c>
      <c r="D1228" s="3" t="s">
        <v>15</v>
      </c>
      <c r="E1228" s="3">
        <v>3540171</v>
      </c>
      <c r="F1228" s="8" t="s">
        <v>24</v>
      </c>
      <c r="G1228" s="3" t="s">
        <v>28</v>
      </c>
      <c r="H1228" s="4">
        <v>8543940.2373999991</v>
      </c>
      <c r="I1228" s="4">
        <v>3056611.4499999997</v>
      </c>
      <c r="J1228" s="4">
        <v>1702257.9800000002</v>
      </c>
      <c r="K1228" s="4">
        <v>0</v>
      </c>
      <c r="L1228" s="4">
        <v>0</v>
      </c>
      <c r="M1228" s="4">
        <v>1562600.4200000002</v>
      </c>
      <c r="N1228" s="4">
        <v>139657.55999999997</v>
      </c>
      <c r="O1228" s="3" t="s">
        <v>460</v>
      </c>
    </row>
    <row r="1229" spans="1:15" x14ac:dyDescent="0.3">
      <c r="A1229" s="3" t="s">
        <v>231</v>
      </c>
      <c r="B1229" s="3" t="s">
        <v>232</v>
      </c>
      <c r="C1229" s="3" t="s">
        <v>44</v>
      </c>
      <c r="D1229" s="3" t="s">
        <v>15</v>
      </c>
      <c r="E1229" s="3">
        <v>3541319</v>
      </c>
      <c r="F1229" s="8" t="s">
        <v>24</v>
      </c>
      <c r="G1229" s="3" t="s">
        <v>28</v>
      </c>
      <c r="H1229" s="4">
        <v>8543940.2373999991</v>
      </c>
      <c r="I1229" s="4">
        <v>3056611.4499999997</v>
      </c>
      <c r="J1229" s="4">
        <v>1915.6100000000001</v>
      </c>
      <c r="K1229" s="4">
        <v>0</v>
      </c>
      <c r="L1229" s="4">
        <v>0</v>
      </c>
      <c r="M1229" s="4">
        <v>1915.6200000000001</v>
      </c>
      <c r="N1229" s="4">
        <v>-0.01</v>
      </c>
      <c r="O1229" s="3" t="s">
        <v>460</v>
      </c>
    </row>
    <row r="1230" spans="1:15" x14ac:dyDescent="0.3">
      <c r="A1230" s="3" t="s">
        <v>235</v>
      </c>
      <c r="B1230" s="3" t="s">
        <v>236</v>
      </c>
      <c r="C1230" s="3" t="s">
        <v>237</v>
      </c>
      <c r="D1230" s="3" t="s">
        <v>15</v>
      </c>
      <c r="E1230" s="3">
        <v>1780018</v>
      </c>
      <c r="F1230" s="8" t="s">
        <v>24</v>
      </c>
      <c r="G1230" s="3" t="s">
        <v>28</v>
      </c>
      <c r="H1230" s="4">
        <v>6255940.9100000011</v>
      </c>
      <c r="I1230" s="4">
        <v>3990995.1000000006</v>
      </c>
      <c r="J1230" s="4">
        <v>2025998.4000000001</v>
      </c>
      <c r="K1230" s="4">
        <v>0</v>
      </c>
      <c r="L1230" s="4">
        <v>0</v>
      </c>
      <c r="M1230" s="4">
        <v>1859653.08</v>
      </c>
      <c r="N1230" s="4">
        <v>166345.32</v>
      </c>
      <c r="O1230" s="3" t="s">
        <v>460</v>
      </c>
    </row>
    <row r="1231" spans="1:15" x14ac:dyDescent="0.3">
      <c r="A1231" s="3" t="s">
        <v>245</v>
      </c>
      <c r="B1231" s="3" t="s">
        <v>246</v>
      </c>
      <c r="C1231" s="3" t="s">
        <v>149</v>
      </c>
      <c r="D1231" s="3" t="s">
        <v>15</v>
      </c>
      <c r="E1231" s="3">
        <v>1780012</v>
      </c>
      <c r="F1231" s="8" t="s">
        <v>24</v>
      </c>
      <c r="G1231" s="3" t="s">
        <v>22</v>
      </c>
      <c r="H1231" s="4">
        <v>5596448.9400000004</v>
      </c>
      <c r="I1231" s="4">
        <v>5595672.4900000002</v>
      </c>
      <c r="J1231" s="4">
        <v>146128.99999999997</v>
      </c>
      <c r="K1231" s="4">
        <v>0</v>
      </c>
      <c r="L1231" s="4">
        <v>533640.87</v>
      </c>
      <c r="M1231" s="4">
        <v>139701.15999999997</v>
      </c>
      <c r="N1231" s="4">
        <v>6427.8400000000011</v>
      </c>
      <c r="O1231" s="3" t="s">
        <v>460</v>
      </c>
    </row>
    <row r="1232" spans="1:15" x14ac:dyDescent="0.3">
      <c r="A1232" s="3" t="s">
        <v>245</v>
      </c>
      <c r="B1232" s="3" t="s">
        <v>246</v>
      </c>
      <c r="C1232" s="3" t="s">
        <v>149</v>
      </c>
      <c r="D1232" s="3" t="s">
        <v>14</v>
      </c>
      <c r="E1232" s="3">
        <v>1620008</v>
      </c>
      <c r="F1232" s="8" t="s">
        <v>23</v>
      </c>
      <c r="G1232" s="3" t="s">
        <v>22</v>
      </c>
      <c r="H1232" s="4">
        <v>5596448.9400000004</v>
      </c>
      <c r="I1232" s="4">
        <v>5595672.4900000002</v>
      </c>
      <c r="J1232" s="4">
        <v>4445.3399999999992</v>
      </c>
      <c r="K1232" s="4">
        <v>0</v>
      </c>
      <c r="L1232" s="4">
        <v>0</v>
      </c>
      <c r="M1232" s="4">
        <v>350.76</v>
      </c>
      <c r="N1232" s="4">
        <v>4094.5799999999995</v>
      </c>
      <c r="O1232" s="3" t="s">
        <v>460</v>
      </c>
    </row>
    <row r="1233" spans="1:15" x14ac:dyDescent="0.3">
      <c r="A1233" s="3" t="s">
        <v>245</v>
      </c>
      <c r="B1233" s="3" t="s">
        <v>246</v>
      </c>
      <c r="C1233" s="3" t="s">
        <v>149</v>
      </c>
      <c r="D1233" s="3" t="s">
        <v>19</v>
      </c>
      <c r="E1233" s="3">
        <v>2500002</v>
      </c>
      <c r="F1233" s="8" t="s">
        <v>23</v>
      </c>
      <c r="G1233" s="3" t="s">
        <v>22</v>
      </c>
      <c r="H1233" s="4">
        <v>5596448.9400000004</v>
      </c>
      <c r="I1233" s="4">
        <v>5595672.4900000002</v>
      </c>
      <c r="J1233" s="4">
        <v>4259.08</v>
      </c>
      <c r="K1233" s="4">
        <v>0</v>
      </c>
      <c r="L1233" s="4">
        <v>0</v>
      </c>
      <c r="M1233" s="4">
        <v>0</v>
      </c>
      <c r="N1233" s="4">
        <v>4259.08</v>
      </c>
      <c r="O1233" s="3" t="s">
        <v>460</v>
      </c>
    </row>
    <row r="1234" spans="1:15" x14ac:dyDescent="0.3">
      <c r="A1234" s="3" t="s">
        <v>253</v>
      </c>
      <c r="B1234" s="3" t="s">
        <v>254</v>
      </c>
      <c r="C1234" s="3" t="s">
        <v>91</v>
      </c>
      <c r="D1234" s="3" t="s">
        <v>14</v>
      </c>
      <c r="E1234" s="3">
        <v>1620212</v>
      </c>
      <c r="F1234" s="8" t="s">
        <v>23</v>
      </c>
      <c r="G1234" s="3" t="s">
        <v>13</v>
      </c>
      <c r="H1234" s="4">
        <v>9396047.25</v>
      </c>
      <c r="I1234" s="4">
        <v>3646220.8800000004</v>
      </c>
      <c r="J1234" s="4">
        <v>135932.65000000002</v>
      </c>
      <c r="K1234" s="4">
        <v>0</v>
      </c>
      <c r="L1234" s="4">
        <v>0</v>
      </c>
      <c r="M1234" s="4">
        <v>0</v>
      </c>
      <c r="N1234" s="4">
        <v>135932.65000000002</v>
      </c>
      <c r="O1234" s="3" t="s">
        <v>460</v>
      </c>
    </row>
    <row r="1235" spans="1:15" x14ac:dyDescent="0.3">
      <c r="A1235" s="3" t="s">
        <v>253</v>
      </c>
      <c r="B1235" s="3" t="s">
        <v>254</v>
      </c>
      <c r="C1235" s="3" t="s">
        <v>91</v>
      </c>
      <c r="D1235" s="3" t="s">
        <v>11</v>
      </c>
      <c r="E1235" s="3">
        <v>1530236</v>
      </c>
      <c r="F1235" s="8" t="s">
        <v>23</v>
      </c>
      <c r="G1235" s="3" t="s">
        <v>13</v>
      </c>
      <c r="H1235" s="4">
        <v>9396047.25</v>
      </c>
      <c r="I1235" s="4">
        <v>3646220.8800000004</v>
      </c>
      <c r="J1235" s="4">
        <v>9243.26</v>
      </c>
      <c r="K1235" s="4">
        <v>0</v>
      </c>
      <c r="L1235" s="4">
        <v>0</v>
      </c>
      <c r="M1235" s="4">
        <v>8000</v>
      </c>
      <c r="N1235" s="4">
        <v>1243.2600000000002</v>
      </c>
      <c r="O1235" s="3" t="s">
        <v>460</v>
      </c>
    </row>
    <row r="1236" spans="1:15" x14ac:dyDescent="0.3">
      <c r="A1236" s="3" t="s">
        <v>253</v>
      </c>
      <c r="B1236" s="3" t="s">
        <v>254</v>
      </c>
      <c r="C1236" s="3" t="s">
        <v>91</v>
      </c>
      <c r="D1236" s="3" t="s">
        <v>19</v>
      </c>
      <c r="E1236" s="3">
        <v>2500186</v>
      </c>
      <c r="F1236" s="8" t="s">
        <v>23</v>
      </c>
      <c r="G1236" s="3" t="s">
        <v>13</v>
      </c>
      <c r="H1236" s="4">
        <v>9396047.25</v>
      </c>
      <c r="I1236" s="4">
        <v>3646220.8800000004</v>
      </c>
      <c r="J1236" s="4">
        <v>2090.71</v>
      </c>
      <c r="K1236" s="4">
        <v>0</v>
      </c>
      <c r="L1236" s="4">
        <v>0</v>
      </c>
      <c r="M1236" s="4">
        <v>0</v>
      </c>
      <c r="N1236" s="4">
        <v>2090.71</v>
      </c>
      <c r="O1236" s="3" t="s">
        <v>460</v>
      </c>
    </row>
    <row r="1237" spans="1:15" x14ac:dyDescent="0.3">
      <c r="A1237" s="3" t="s">
        <v>253</v>
      </c>
      <c r="B1237" s="3" t="s">
        <v>254</v>
      </c>
      <c r="C1237" s="3" t="s">
        <v>91</v>
      </c>
      <c r="D1237" s="3" t="s">
        <v>14</v>
      </c>
      <c r="E1237" s="3">
        <v>1620011</v>
      </c>
      <c r="F1237" s="8" t="s">
        <v>23</v>
      </c>
      <c r="G1237" s="3" t="s">
        <v>13</v>
      </c>
      <c r="H1237" s="4">
        <v>9396047.25</v>
      </c>
      <c r="I1237" s="4">
        <v>3646220.8800000004</v>
      </c>
      <c r="J1237" s="4">
        <v>131806.19</v>
      </c>
      <c r="K1237" s="4">
        <v>0</v>
      </c>
      <c r="L1237" s="4">
        <v>0</v>
      </c>
      <c r="M1237" s="4">
        <v>1134.2899999999997</v>
      </c>
      <c r="N1237" s="4">
        <v>130671.9</v>
      </c>
      <c r="O1237" s="3" t="s">
        <v>460</v>
      </c>
    </row>
    <row r="1238" spans="1:15" x14ac:dyDescent="0.3">
      <c r="A1238" s="3" t="s">
        <v>253</v>
      </c>
      <c r="B1238" s="3" t="s">
        <v>254</v>
      </c>
      <c r="C1238" s="3" t="s">
        <v>91</v>
      </c>
      <c r="D1238" s="3" t="s">
        <v>19</v>
      </c>
      <c r="E1238" s="3">
        <v>2500064</v>
      </c>
      <c r="F1238" s="8" t="s">
        <v>23</v>
      </c>
      <c r="G1238" s="3" t="s">
        <v>13</v>
      </c>
      <c r="H1238" s="4">
        <v>9396047.25</v>
      </c>
      <c r="I1238" s="4">
        <v>3646220.8800000004</v>
      </c>
      <c r="J1238" s="4">
        <v>13991.960000000001</v>
      </c>
      <c r="K1238" s="4">
        <v>0</v>
      </c>
      <c r="L1238" s="4">
        <v>0</v>
      </c>
      <c r="M1238" s="4">
        <v>5809.5</v>
      </c>
      <c r="N1238" s="4">
        <v>8182.4600000000009</v>
      </c>
      <c r="O1238" s="3" t="s">
        <v>460</v>
      </c>
    </row>
    <row r="1239" spans="1:15" x14ac:dyDescent="0.3">
      <c r="A1239" s="3" t="s">
        <v>441</v>
      </c>
      <c r="B1239" s="3" t="s">
        <v>442</v>
      </c>
      <c r="C1239" s="3" t="s">
        <v>237</v>
      </c>
      <c r="D1239" s="3" t="s">
        <v>386</v>
      </c>
      <c r="E1239" s="3" t="s">
        <v>386</v>
      </c>
      <c r="F1239" s="8" t="s">
        <v>24</v>
      </c>
      <c r="G1239" s="3" t="s">
        <v>13</v>
      </c>
      <c r="H1239" s="4">
        <v>500000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3" t="s">
        <v>460</v>
      </c>
    </row>
    <row r="1240" spans="1:15" x14ac:dyDescent="0.3">
      <c r="A1240" s="3" t="s">
        <v>443</v>
      </c>
      <c r="B1240" s="3" t="s">
        <v>444</v>
      </c>
      <c r="C1240" s="3" t="s">
        <v>56</v>
      </c>
      <c r="D1240" s="3" t="s">
        <v>386</v>
      </c>
      <c r="E1240" s="3" t="s">
        <v>386</v>
      </c>
      <c r="F1240" s="8" t="s">
        <v>24</v>
      </c>
      <c r="G1240" s="3" t="s">
        <v>13</v>
      </c>
      <c r="H1240" s="4">
        <v>560304.11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3" t="s">
        <v>460</v>
      </c>
    </row>
    <row r="1241" spans="1:15" x14ac:dyDescent="0.3">
      <c r="A1241" s="3" t="s">
        <v>447</v>
      </c>
      <c r="B1241" s="3" t="s">
        <v>466</v>
      </c>
      <c r="C1241" s="3" t="s">
        <v>56</v>
      </c>
      <c r="D1241" s="3" t="s">
        <v>15</v>
      </c>
      <c r="E1241" s="3">
        <v>1780043</v>
      </c>
      <c r="F1241" s="8" t="s">
        <v>24</v>
      </c>
      <c r="G1241" s="3" t="s">
        <v>13</v>
      </c>
      <c r="H1241" s="4">
        <v>300000</v>
      </c>
      <c r="I1241" s="4">
        <v>1696.57</v>
      </c>
      <c r="J1241" s="4">
        <v>750.86</v>
      </c>
      <c r="K1241" s="4">
        <v>0</v>
      </c>
      <c r="L1241" s="4">
        <v>0</v>
      </c>
      <c r="M1241" s="4">
        <v>0</v>
      </c>
      <c r="N1241" s="4">
        <v>750.86</v>
      </c>
      <c r="O1241" s="3" t="s">
        <v>460</v>
      </c>
    </row>
    <row r="1242" spans="1:15" x14ac:dyDescent="0.3">
      <c r="A1242" s="3" t="s">
        <v>447</v>
      </c>
      <c r="B1242" s="3" t="s">
        <v>466</v>
      </c>
      <c r="C1242" s="3" t="s">
        <v>56</v>
      </c>
      <c r="D1242" s="3" t="s">
        <v>14</v>
      </c>
      <c r="E1242" s="3">
        <v>1620270</v>
      </c>
      <c r="F1242" s="8" t="s">
        <v>23</v>
      </c>
      <c r="G1242" s="3" t="s">
        <v>13</v>
      </c>
      <c r="H1242" s="4">
        <v>300000</v>
      </c>
      <c r="I1242" s="4">
        <v>1696.57</v>
      </c>
      <c r="J1242" s="4">
        <v>945.70999999999992</v>
      </c>
      <c r="K1242" s="4">
        <v>0</v>
      </c>
      <c r="L1242" s="4">
        <v>0</v>
      </c>
      <c r="M1242" s="4">
        <v>78.48</v>
      </c>
      <c r="N1242" s="4">
        <v>867.2299999999999</v>
      </c>
      <c r="O1242" s="3" t="s">
        <v>460</v>
      </c>
    </row>
    <row r="1243" spans="1:15" x14ac:dyDescent="0.3">
      <c r="A1243" s="3" t="s">
        <v>262</v>
      </c>
      <c r="B1243" s="3" t="s">
        <v>263</v>
      </c>
      <c r="C1243" s="3" t="s">
        <v>65</v>
      </c>
      <c r="D1243" s="3" t="s">
        <v>14</v>
      </c>
      <c r="E1243" s="3" t="s">
        <v>386</v>
      </c>
      <c r="F1243" s="8" t="s">
        <v>23</v>
      </c>
      <c r="G1243" s="3" t="s">
        <v>13</v>
      </c>
      <c r="H1243" s="4">
        <v>430250.39</v>
      </c>
      <c r="I1243" s="4">
        <v>18452.79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3" t="s">
        <v>460</v>
      </c>
    </row>
    <row r="1244" spans="1:15" x14ac:dyDescent="0.3">
      <c r="A1244" s="3" t="s">
        <v>264</v>
      </c>
      <c r="B1244" s="3" t="s">
        <v>265</v>
      </c>
      <c r="C1244" s="3" t="s">
        <v>65</v>
      </c>
      <c r="D1244" s="3" t="s">
        <v>19</v>
      </c>
      <c r="E1244" s="3" t="s">
        <v>386</v>
      </c>
      <c r="F1244" s="8" t="s">
        <v>23</v>
      </c>
      <c r="G1244" s="3" t="s">
        <v>13</v>
      </c>
      <c r="H1244" s="4">
        <v>427240.85000000003</v>
      </c>
      <c r="I1244" s="4">
        <v>26404.97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3" t="s">
        <v>460</v>
      </c>
    </row>
    <row r="1245" spans="1:15" x14ac:dyDescent="0.3">
      <c r="A1245" s="3" t="s">
        <v>448</v>
      </c>
      <c r="B1245" s="3" t="s">
        <v>449</v>
      </c>
      <c r="C1245" s="3" t="s">
        <v>65</v>
      </c>
      <c r="D1245" s="3" t="s">
        <v>386</v>
      </c>
      <c r="E1245" s="3" t="s">
        <v>386</v>
      </c>
      <c r="F1245" s="8" t="s">
        <v>24</v>
      </c>
      <c r="G1245" s="3" t="s">
        <v>13</v>
      </c>
      <c r="H1245" s="4">
        <v>916000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3" t="s">
        <v>460</v>
      </c>
    </row>
    <row r="1246" spans="1:15" x14ac:dyDescent="0.3">
      <c r="A1246" s="3" t="s">
        <v>266</v>
      </c>
      <c r="B1246" s="3" t="s">
        <v>467</v>
      </c>
      <c r="C1246" s="3" t="s">
        <v>71</v>
      </c>
      <c r="D1246" s="3" t="s">
        <v>15</v>
      </c>
      <c r="E1246" s="3">
        <v>1780002</v>
      </c>
      <c r="F1246" s="8" t="s">
        <v>24</v>
      </c>
      <c r="G1246" s="3" t="s">
        <v>13</v>
      </c>
      <c r="H1246" s="4">
        <v>1786827.9700000002</v>
      </c>
      <c r="I1246" s="4">
        <v>187695.03999999998</v>
      </c>
      <c r="J1246" s="4">
        <v>4296.8599999999997</v>
      </c>
      <c r="K1246" s="4">
        <v>0</v>
      </c>
      <c r="L1246" s="4">
        <v>0</v>
      </c>
      <c r="M1246" s="4">
        <v>0</v>
      </c>
      <c r="N1246" s="4">
        <v>4296.8599999999997</v>
      </c>
      <c r="O1246" s="3" t="s">
        <v>460</v>
      </c>
    </row>
    <row r="1247" spans="1:15" x14ac:dyDescent="0.3">
      <c r="A1247" s="3" t="s">
        <v>267</v>
      </c>
      <c r="B1247" s="3" t="s">
        <v>472</v>
      </c>
      <c r="C1247" s="3" t="s">
        <v>268</v>
      </c>
      <c r="D1247" s="3" t="s">
        <v>14</v>
      </c>
      <c r="E1247" s="3">
        <v>1620006</v>
      </c>
      <c r="F1247" s="8" t="s">
        <v>23</v>
      </c>
      <c r="G1247" s="3" t="s">
        <v>13</v>
      </c>
      <c r="H1247" s="4">
        <v>439002.11000000004</v>
      </c>
      <c r="I1247" s="4">
        <v>42214.46</v>
      </c>
      <c r="J1247" s="4">
        <v>3212.3500000000004</v>
      </c>
      <c r="K1247" s="4">
        <v>0</v>
      </c>
      <c r="L1247" s="4">
        <v>0</v>
      </c>
      <c r="M1247" s="4">
        <v>2018.95</v>
      </c>
      <c r="N1247" s="4">
        <v>1193.4000000000001</v>
      </c>
      <c r="O1247" s="3" t="s">
        <v>460</v>
      </c>
    </row>
    <row r="1248" spans="1:15" x14ac:dyDescent="0.3">
      <c r="A1248" s="3" t="s">
        <v>269</v>
      </c>
      <c r="B1248" s="3" t="s">
        <v>270</v>
      </c>
      <c r="C1248" s="3" t="s">
        <v>161</v>
      </c>
      <c r="D1248" s="3" t="s">
        <v>19</v>
      </c>
      <c r="E1248" s="3" t="s">
        <v>386</v>
      </c>
      <c r="F1248" s="8" t="s">
        <v>23</v>
      </c>
      <c r="G1248" s="3" t="s">
        <v>22</v>
      </c>
      <c r="H1248" s="4">
        <v>117012.31</v>
      </c>
      <c r="I1248" s="4">
        <v>117012.31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3" t="s">
        <v>460</v>
      </c>
    </row>
    <row r="1249" spans="1:15" x14ac:dyDescent="0.3">
      <c r="A1249" s="3" t="s">
        <v>492</v>
      </c>
      <c r="B1249" s="3" t="s">
        <v>389</v>
      </c>
      <c r="C1249" s="3" t="s">
        <v>79</v>
      </c>
      <c r="D1249" s="3" t="s">
        <v>15</v>
      </c>
      <c r="E1249" s="3">
        <v>3540166</v>
      </c>
      <c r="F1249" s="8" t="s">
        <v>24</v>
      </c>
      <c r="G1249" s="3" t="s">
        <v>28</v>
      </c>
      <c r="H1249" s="4">
        <v>305811.48950000003</v>
      </c>
      <c r="I1249" s="4">
        <v>91285.5</v>
      </c>
      <c r="J1249" s="4">
        <v>1493.8600000000001</v>
      </c>
      <c r="K1249" s="4">
        <v>0</v>
      </c>
      <c r="L1249" s="4">
        <v>0</v>
      </c>
      <c r="M1249" s="4">
        <v>0</v>
      </c>
      <c r="N1249" s="4">
        <v>1493.8600000000001</v>
      </c>
      <c r="O1249" s="3" t="s">
        <v>460</v>
      </c>
    </row>
    <row r="1250" spans="1:15" x14ac:dyDescent="0.3">
      <c r="A1250" s="3" t="s">
        <v>271</v>
      </c>
      <c r="B1250" s="3" t="s">
        <v>272</v>
      </c>
      <c r="C1250" s="3" t="s">
        <v>83</v>
      </c>
      <c r="D1250" s="3" t="s">
        <v>15</v>
      </c>
      <c r="E1250" s="3" t="s">
        <v>386</v>
      </c>
      <c r="F1250" s="8" t="s">
        <v>24</v>
      </c>
      <c r="G1250" s="3" t="s">
        <v>13</v>
      </c>
      <c r="H1250" s="4">
        <v>299999.99999999994</v>
      </c>
      <c r="I1250" s="4">
        <v>32117.469999999998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3" t="s">
        <v>460</v>
      </c>
    </row>
    <row r="1251" spans="1:15" x14ac:dyDescent="0.3">
      <c r="A1251" s="3" t="s">
        <v>275</v>
      </c>
      <c r="B1251" s="3" t="s">
        <v>276</v>
      </c>
      <c r="C1251" s="3" t="s">
        <v>277</v>
      </c>
      <c r="D1251" s="3" t="s">
        <v>11</v>
      </c>
      <c r="E1251" s="3" t="s">
        <v>386</v>
      </c>
      <c r="F1251" s="8" t="s">
        <v>24</v>
      </c>
      <c r="G1251" s="3" t="s">
        <v>22</v>
      </c>
      <c r="H1251" s="4">
        <v>1353896.61</v>
      </c>
      <c r="I1251" s="4">
        <v>1353896.61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3" t="s">
        <v>460</v>
      </c>
    </row>
    <row r="1252" spans="1:15" x14ac:dyDescent="0.3">
      <c r="A1252" s="3" t="s">
        <v>278</v>
      </c>
      <c r="B1252" s="3" t="s">
        <v>279</v>
      </c>
      <c r="C1252" s="3" t="s">
        <v>280</v>
      </c>
      <c r="D1252" s="3" t="s">
        <v>14</v>
      </c>
      <c r="E1252" s="3">
        <v>1620009</v>
      </c>
      <c r="F1252" s="8" t="s">
        <v>23</v>
      </c>
      <c r="G1252" s="3" t="s">
        <v>13</v>
      </c>
      <c r="H1252" s="4">
        <v>379618.62</v>
      </c>
      <c r="I1252" s="4">
        <v>8278.39</v>
      </c>
      <c r="J1252" s="4">
        <v>3659.7700000000004</v>
      </c>
      <c r="K1252" s="4">
        <v>0</v>
      </c>
      <c r="L1252" s="4">
        <v>0</v>
      </c>
      <c r="M1252" s="4">
        <v>101.76</v>
      </c>
      <c r="N1252" s="4">
        <v>3558.01</v>
      </c>
      <c r="O1252" s="3" t="s">
        <v>460</v>
      </c>
    </row>
    <row r="1253" spans="1:15" x14ac:dyDescent="0.3">
      <c r="A1253" s="3" t="s">
        <v>281</v>
      </c>
      <c r="B1253" s="3" t="s">
        <v>282</v>
      </c>
      <c r="C1253" s="3" t="s">
        <v>283</v>
      </c>
      <c r="D1253" s="3" t="s">
        <v>15</v>
      </c>
      <c r="E1253" s="3">
        <v>1780016</v>
      </c>
      <c r="F1253" s="8" t="s">
        <v>24</v>
      </c>
      <c r="G1253" s="3" t="s">
        <v>13</v>
      </c>
      <c r="H1253" s="4">
        <v>989359.96</v>
      </c>
      <c r="I1253" s="4">
        <v>53644.51</v>
      </c>
      <c r="J1253" s="4">
        <v>2884.55</v>
      </c>
      <c r="K1253" s="4">
        <v>0</v>
      </c>
      <c r="L1253" s="4">
        <v>0</v>
      </c>
      <c r="M1253" s="4">
        <v>0</v>
      </c>
      <c r="N1253" s="4">
        <v>2884.55</v>
      </c>
      <c r="O1253" s="3" t="s">
        <v>460</v>
      </c>
    </row>
    <row r="1254" spans="1:15" x14ac:dyDescent="0.3">
      <c r="A1254" s="3" t="s">
        <v>439</v>
      </c>
      <c r="B1254" s="3" t="s">
        <v>440</v>
      </c>
      <c r="C1254" s="3" t="s">
        <v>283</v>
      </c>
      <c r="D1254" s="3" t="s">
        <v>386</v>
      </c>
      <c r="E1254" s="3" t="s">
        <v>386</v>
      </c>
      <c r="F1254" s="8" t="s">
        <v>24</v>
      </c>
      <c r="G1254" s="3" t="s">
        <v>13</v>
      </c>
      <c r="H1254" s="4">
        <v>400000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3" t="s">
        <v>460</v>
      </c>
    </row>
    <row r="1255" spans="1:15" x14ac:dyDescent="0.3">
      <c r="A1255" s="3" t="s">
        <v>286</v>
      </c>
      <c r="B1255" s="3" t="s">
        <v>470</v>
      </c>
      <c r="C1255" s="3" t="s">
        <v>115</v>
      </c>
      <c r="D1255" s="3" t="s">
        <v>15</v>
      </c>
      <c r="E1255" s="3">
        <v>1780008</v>
      </c>
      <c r="F1255" s="8" t="s">
        <v>24</v>
      </c>
      <c r="G1255" s="3" t="s">
        <v>13</v>
      </c>
      <c r="H1255" s="4">
        <v>1598291.5099999993</v>
      </c>
      <c r="I1255" s="4">
        <v>97535.7</v>
      </c>
      <c r="J1255" s="4">
        <v>813.18999999999994</v>
      </c>
      <c r="K1255" s="4">
        <v>0</v>
      </c>
      <c r="L1255" s="4">
        <v>0</v>
      </c>
      <c r="M1255" s="4">
        <v>16.850000000000001</v>
      </c>
      <c r="N1255" s="4">
        <v>796.33999999999992</v>
      </c>
      <c r="O1255" s="3" t="s">
        <v>460</v>
      </c>
    </row>
    <row r="1256" spans="1:15" x14ac:dyDescent="0.3">
      <c r="A1256" s="3" t="s">
        <v>287</v>
      </c>
      <c r="B1256" s="3" t="s">
        <v>288</v>
      </c>
      <c r="C1256" s="3" t="s">
        <v>115</v>
      </c>
      <c r="D1256" s="3" t="s">
        <v>15</v>
      </c>
      <c r="E1256" s="3" t="s">
        <v>386</v>
      </c>
      <c r="F1256" s="8" t="s">
        <v>24</v>
      </c>
      <c r="G1256" s="3" t="s">
        <v>13</v>
      </c>
      <c r="H1256" s="4">
        <v>696985.84</v>
      </c>
      <c r="I1256" s="4">
        <v>3500.41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3" t="s">
        <v>460</v>
      </c>
    </row>
    <row r="1257" spans="1:15" x14ac:dyDescent="0.3">
      <c r="A1257" s="3" t="s">
        <v>291</v>
      </c>
      <c r="B1257" s="3" t="s">
        <v>292</v>
      </c>
      <c r="C1257" s="3" t="s">
        <v>293</v>
      </c>
      <c r="D1257" s="3" t="s">
        <v>15</v>
      </c>
      <c r="E1257" s="3" t="s">
        <v>386</v>
      </c>
      <c r="F1257" s="8" t="s">
        <v>24</v>
      </c>
      <c r="G1257" s="3" t="s">
        <v>13</v>
      </c>
      <c r="H1257" s="4">
        <v>1139385.4099999999</v>
      </c>
      <c r="I1257" s="4">
        <v>111045.58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3" t="s">
        <v>460</v>
      </c>
    </row>
    <row r="1258" spans="1:15" x14ac:dyDescent="0.3">
      <c r="A1258" s="3" t="s">
        <v>294</v>
      </c>
      <c r="B1258" s="3" t="s">
        <v>295</v>
      </c>
      <c r="C1258" s="3" t="s">
        <v>296</v>
      </c>
      <c r="D1258" s="3" t="s">
        <v>15</v>
      </c>
      <c r="E1258" s="3">
        <v>1780010</v>
      </c>
      <c r="F1258" s="8" t="s">
        <v>24</v>
      </c>
      <c r="G1258" s="3" t="s">
        <v>13</v>
      </c>
      <c r="H1258" s="4">
        <v>1196986.0500000007</v>
      </c>
      <c r="I1258" s="4">
        <v>80883.759999999995</v>
      </c>
      <c r="J1258" s="4">
        <v>66540.56</v>
      </c>
      <c r="K1258" s="4">
        <v>0</v>
      </c>
      <c r="L1258" s="4">
        <v>0</v>
      </c>
      <c r="M1258" s="4">
        <v>1721.2099999999998</v>
      </c>
      <c r="N1258" s="4">
        <v>64819.35</v>
      </c>
      <c r="O1258" s="3" t="s">
        <v>460</v>
      </c>
    </row>
    <row r="1259" spans="1:15" x14ac:dyDescent="0.3">
      <c r="A1259" s="3" t="s">
        <v>297</v>
      </c>
      <c r="B1259" s="3" t="s">
        <v>469</v>
      </c>
      <c r="C1259" s="3" t="s">
        <v>161</v>
      </c>
      <c r="D1259" s="3" t="s">
        <v>16</v>
      </c>
      <c r="E1259" s="3">
        <v>1630044</v>
      </c>
      <c r="F1259" s="8" t="s">
        <v>23</v>
      </c>
      <c r="G1259" s="3" t="s">
        <v>13</v>
      </c>
      <c r="H1259" s="4">
        <v>847257.46434543841</v>
      </c>
      <c r="I1259" s="4">
        <v>419545.96999999991</v>
      </c>
      <c r="J1259" s="4">
        <v>539.16999999999996</v>
      </c>
      <c r="K1259" s="4">
        <v>0</v>
      </c>
      <c r="L1259" s="4">
        <v>0</v>
      </c>
      <c r="M1259" s="4">
        <v>0</v>
      </c>
      <c r="N1259" s="4">
        <v>539.16999999999996</v>
      </c>
      <c r="O1259" s="3" t="s">
        <v>460</v>
      </c>
    </row>
    <row r="1260" spans="1:15" x14ac:dyDescent="0.3">
      <c r="A1260" s="3" t="s">
        <v>297</v>
      </c>
      <c r="B1260" s="3" t="s">
        <v>469</v>
      </c>
      <c r="C1260" s="3" t="s">
        <v>149</v>
      </c>
      <c r="D1260" s="3" t="s">
        <v>16</v>
      </c>
      <c r="E1260" s="3">
        <v>3541562</v>
      </c>
      <c r="F1260" s="8" t="s">
        <v>12</v>
      </c>
      <c r="G1260" s="3" t="s">
        <v>13</v>
      </c>
      <c r="H1260" s="4">
        <v>847257.46434543841</v>
      </c>
      <c r="I1260" s="4">
        <v>419545.96999999991</v>
      </c>
      <c r="J1260" s="4">
        <v>1276.1400000000001</v>
      </c>
      <c r="K1260" s="4">
        <v>0</v>
      </c>
      <c r="L1260" s="4">
        <v>0</v>
      </c>
      <c r="M1260" s="4">
        <v>502.94</v>
      </c>
      <c r="N1260" s="4">
        <v>773.2</v>
      </c>
      <c r="O1260" s="3" t="s">
        <v>460</v>
      </c>
    </row>
    <row r="1261" spans="1:15" x14ac:dyDescent="0.3">
      <c r="A1261" s="3" t="s">
        <v>297</v>
      </c>
      <c r="B1261" s="3" t="s">
        <v>469</v>
      </c>
      <c r="C1261" s="3" t="s">
        <v>65</v>
      </c>
      <c r="D1261" s="3" t="s">
        <v>14</v>
      </c>
      <c r="E1261" s="3">
        <v>1620002</v>
      </c>
      <c r="F1261" s="8" t="s">
        <v>23</v>
      </c>
      <c r="G1261" s="3" t="s">
        <v>13</v>
      </c>
      <c r="H1261" s="4">
        <v>847257.46434543841</v>
      </c>
      <c r="I1261" s="4">
        <v>419545.96999999991</v>
      </c>
      <c r="J1261" s="4">
        <v>700.93999999999994</v>
      </c>
      <c r="K1261" s="4">
        <v>0</v>
      </c>
      <c r="L1261" s="4">
        <v>0</v>
      </c>
      <c r="M1261" s="4">
        <v>638.79</v>
      </c>
      <c r="N1261" s="4">
        <v>62.15</v>
      </c>
      <c r="O1261" s="3" t="s">
        <v>460</v>
      </c>
    </row>
    <row r="1262" spans="1:15" x14ac:dyDescent="0.3">
      <c r="A1262" s="3" t="s">
        <v>298</v>
      </c>
      <c r="B1262" s="3" t="s">
        <v>471</v>
      </c>
      <c r="C1262" s="3" t="s">
        <v>200</v>
      </c>
      <c r="D1262" s="3" t="s">
        <v>14</v>
      </c>
      <c r="E1262" s="3">
        <v>1620001</v>
      </c>
      <c r="F1262" s="8" t="s">
        <v>23</v>
      </c>
      <c r="G1262" s="3" t="s">
        <v>13</v>
      </c>
      <c r="H1262" s="4">
        <v>875168.35000000009</v>
      </c>
      <c r="I1262" s="4">
        <v>340854.11000000004</v>
      </c>
      <c r="J1262" s="4">
        <v>2160.5700000000002</v>
      </c>
      <c r="K1262" s="4">
        <v>0</v>
      </c>
      <c r="L1262" s="4">
        <v>0</v>
      </c>
      <c r="M1262" s="4">
        <v>35.840000000000003</v>
      </c>
      <c r="N1262" s="4">
        <v>2124.73</v>
      </c>
      <c r="O1262" s="3" t="s">
        <v>460</v>
      </c>
    </row>
    <row r="1263" spans="1:15" x14ac:dyDescent="0.3">
      <c r="A1263" s="3" t="s">
        <v>420</v>
      </c>
      <c r="B1263" s="3" t="s">
        <v>421</v>
      </c>
      <c r="C1263" s="3" t="s">
        <v>61</v>
      </c>
      <c r="D1263" s="3" t="s">
        <v>386</v>
      </c>
      <c r="E1263" s="3" t="s">
        <v>386</v>
      </c>
      <c r="F1263" s="8" t="s">
        <v>23</v>
      </c>
      <c r="G1263" s="3" t="s">
        <v>13</v>
      </c>
      <c r="H1263" s="4">
        <v>80000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3" t="s">
        <v>460</v>
      </c>
    </row>
    <row r="1264" spans="1:15" x14ac:dyDescent="0.3">
      <c r="A1264" s="3" t="s">
        <v>300</v>
      </c>
      <c r="B1264" s="3" t="s">
        <v>301</v>
      </c>
      <c r="C1264" s="3" t="s">
        <v>96</v>
      </c>
      <c r="D1264" s="3" t="s">
        <v>14</v>
      </c>
      <c r="E1264" s="3" t="s">
        <v>386</v>
      </c>
      <c r="F1264" s="8" t="s">
        <v>23</v>
      </c>
      <c r="G1264" s="3" t="s">
        <v>13</v>
      </c>
      <c r="H1264" s="4">
        <v>284455.85000000003</v>
      </c>
      <c r="I1264" s="4">
        <v>4769.6400000000003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3" t="s">
        <v>460</v>
      </c>
    </row>
    <row r="1265" spans="1:15" x14ac:dyDescent="0.3">
      <c r="A1265" s="3" t="s">
        <v>416</v>
      </c>
      <c r="B1265" s="3" t="s">
        <v>417</v>
      </c>
      <c r="C1265" s="3" t="s">
        <v>96</v>
      </c>
      <c r="D1265" s="3" t="s">
        <v>386</v>
      </c>
      <c r="E1265" s="3" t="s">
        <v>386</v>
      </c>
      <c r="F1265" s="8" t="s">
        <v>23</v>
      </c>
      <c r="G1265" s="3" t="s">
        <v>485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3" t="s">
        <v>460</v>
      </c>
    </row>
    <row r="1266" spans="1:15" x14ac:dyDescent="0.3">
      <c r="A1266" s="3" t="s">
        <v>302</v>
      </c>
      <c r="B1266" s="3" t="s">
        <v>303</v>
      </c>
      <c r="C1266" s="3" t="s">
        <v>99</v>
      </c>
      <c r="D1266" s="3" t="s">
        <v>14</v>
      </c>
      <c r="E1266" s="3" t="s">
        <v>386</v>
      </c>
      <c r="F1266" s="8" t="s">
        <v>23</v>
      </c>
      <c r="G1266" s="3" t="s">
        <v>13</v>
      </c>
      <c r="H1266" s="4">
        <v>298697.69999999995</v>
      </c>
      <c r="I1266" s="4">
        <v>851.41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3" t="s">
        <v>460</v>
      </c>
    </row>
    <row r="1267" spans="1:15" x14ac:dyDescent="0.3">
      <c r="A1267" s="3" t="s">
        <v>188</v>
      </c>
      <c r="B1267" s="3" t="s">
        <v>189</v>
      </c>
      <c r="C1267" s="3" t="s">
        <v>200</v>
      </c>
      <c r="D1267" s="3" t="s">
        <v>14</v>
      </c>
      <c r="E1267" s="3">
        <v>3020280</v>
      </c>
      <c r="F1267" s="8" t="s">
        <v>23</v>
      </c>
      <c r="G1267" s="3" t="s">
        <v>22</v>
      </c>
      <c r="H1267" s="4">
        <v>8279557.2300000004</v>
      </c>
      <c r="I1267" s="4">
        <v>2379557.2300000004</v>
      </c>
      <c r="J1267" s="4">
        <v>30333.87</v>
      </c>
      <c r="K1267" s="4">
        <v>0</v>
      </c>
      <c r="L1267" s="4">
        <v>0</v>
      </c>
      <c r="M1267" s="4">
        <v>29631.3</v>
      </c>
      <c r="N1267" s="4">
        <v>702.56999999999994</v>
      </c>
      <c r="O1267" s="3" t="s">
        <v>461</v>
      </c>
    </row>
    <row r="1268" spans="1:15" x14ac:dyDescent="0.3">
      <c r="A1268" s="3" t="s">
        <v>188</v>
      </c>
      <c r="B1268" s="3" t="s">
        <v>189</v>
      </c>
      <c r="C1268" s="3" t="s">
        <v>413</v>
      </c>
      <c r="D1268" s="3" t="s">
        <v>14</v>
      </c>
      <c r="E1268" s="3">
        <v>3022062</v>
      </c>
      <c r="F1268" s="8" t="s">
        <v>23</v>
      </c>
      <c r="G1268" s="3" t="s">
        <v>22</v>
      </c>
      <c r="H1268" s="4">
        <v>8279557.2300000004</v>
      </c>
      <c r="I1268" s="4">
        <v>2379557.2300000004</v>
      </c>
      <c r="J1268" s="4">
        <v>1130.3900000000001</v>
      </c>
      <c r="K1268" s="4">
        <v>0</v>
      </c>
      <c r="L1268" s="4">
        <v>0</v>
      </c>
      <c r="M1268" s="4">
        <v>1130.3900000000001</v>
      </c>
      <c r="N1268" s="4">
        <v>0</v>
      </c>
      <c r="O1268" s="3" t="s">
        <v>461</v>
      </c>
    </row>
    <row r="1269" spans="1:15" x14ac:dyDescent="0.3">
      <c r="A1269" s="3" t="s">
        <v>188</v>
      </c>
      <c r="B1269" s="3" t="s">
        <v>189</v>
      </c>
      <c r="C1269" s="3" t="s">
        <v>51</v>
      </c>
      <c r="D1269" s="3" t="s">
        <v>14</v>
      </c>
      <c r="E1269" s="3">
        <v>3022063</v>
      </c>
      <c r="F1269" s="8" t="s">
        <v>23</v>
      </c>
      <c r="G1269" s="3" t="s">
        <v>22</v>
      </c>
      <c r="H1269" s="4">
        <v>8279557.2300000004</v>
      </c>
      <c r="I1269" s="4">
        <v>2379557.2300000004</v>
      </c>
      <c r="J1269" s="4">
        <v>1453.79</v>
      </c>
      <c r="K1269" s="4">
        <v>0</v>
      </c>
      <c r="L1269" s="4">
        <v>0</v>
      </c>
      <c r="M1269" s="4">
        <v>1453.79</v>
      </c>
      <c r="N1269" s="4">
        <v>0</v>
      </c>
      <c r="O1269" s="3" t="s">
        <v>461</v>
      </c>
    </row>
    <row r="1270" spans="1:15" x14ac:dyDescent="0.3">
      <c r="A1270" s="3" t="s">
        <v>188</v>
      </c>
      <c r="B1270" s="3" t="s">
        <v>189</v>
      </c>
      <c r="C1270" s="3" t="s">
        <v>61</v>
      </c>
      <c r="D1270" s="3" t="s">
        <v>14</v>
      </c>
      <c r="E1270" s="3">
        <v>3022064</v>
      </c>
      <c r="F1270" s="8" t="s">
        <v>23</v>
      </c>
      <c r="G1270" s="3" t="s">
        <v>22</v>
      </c>
      <c r="H1270" s="4">
        <v>8279557.2300000004</v>
      </c>
      <c r="I1270" s="4">
        <v>2379557.2300000004</v>
      </c>
      <c r="J1270" s="4">
        <v>1261.4100000000001</v>
      </c>
      <c r="K1270" s="4">
        <v>0</v>
      </c>
      <c r="L1270" s="4">
        <v>0</v>
      </c>
      <c r="M1270" s="4">
        <v>142.93</v>
      </c>
      <c r="N1270" s="4">
        <v>1118.48</v>
      </c>
      <c r="O1270" s="3" t="s">
        <v>461</v>
      </c>
    </row>
    <row r="1271" spans="1:15" x14ac:dyDescent="0.3">
      <c r="A1271" s="3" t="s">
        <v>188</v>
      </c>
      <c r="B1271" s="3" t="s">
        <v>189</v>
      </c>
      <c r="C1271" s="3" t="s">
        <v>27</v>
      </c>
      <c r="D1271" s="3" t="s">
        <v>14</v>
      </c>
      <c r="E1271" s="3">
        <v>3022021</v>
      </c>
      <c r="F1271" s="8" t="s">
        <v>23</v>
      </c>
      <c r="G1271" s="3" t="s">
        <v>22</v>
      </c>
      <c r="H1271" s="4">
        <v>8279557.2300000004</v>
      </c>
      <c r="I1271" s="4">
        <v>2379557.2300000004</v>
      </c>
      <c r="J1271" s="4">
        <v>366.5</v>
      </c>
      <c r="K1271" s="4">
        <v>0</v>
      </c>
      <c r="L1271" s="4">
        <v>0</v>
      </c>
      <c r="M1271" s="4">
        <v>366.5</v>
      </c>
      <c r="N1271" s="4">
        <v>0</v>
      </c>
      <c r="O1271" s="3" t="s">
        <v>461</v>
      </c>
    </row>
    <row r="1272" spans="1:15" x14ac:dyDescent="0.3">
      <c r="A1272" s="3" t="s">
        <v>188</v>
      </c>
      <c r="B1272" s="3" t="s">
        <v>189</v>
      </c>
      <c r="C1272" s="3" t="s">
        <v>27</v>
      </c>
      <c r="D1272" s="3" t="s">
        <v>14</v>
      </c>
      <c r="E1272" s="3">
        <v>3020284</v>
      </c>
      <c r="F1272" s="8" t="s">
        <v>23</v>
      </c>
      <c r="G1272" s="3" t="s">
        <v>22</v>
      </c>
      <c r="H1272" s="4">
        <v>8279557.2300000004</v>
      </c>
      <c r="I1272" s="4">
        <v>2379557.2300000004</v>
      </c>
      <c r="J1272" s="4">
        <v>878.98</v>
      </c>
      <c r="K1272" s="4">
        <v>0</v>
      </c>
      <c r="L1272" s="4">
        <v>0</v>
      </c>
      <c r="M1272" s="4">
        <v>878.98</v>
      </c>
      <c r="N1272" s="4">
        <v>0</v>
      </c>
      <c r="O1272" s="3" t="s">
        <v>461</v>
      </c>
    </row>
    <row r="1273" spans="1:15" x14ac:dyDescent="0.3">
      <c r="A1273" s="3" t="s">
        <v>188</v>
      </c>
      <c r="B1273" s="3" t="s">
        <v>189</v>
      </c>
      <c r="C1273" s="3" t="s">
        <v>68</v>
      </c>
      <c r="D1273" s="3" t="s">
        <v>14</v>
      </c>
      <c r="E1273" s="3">
        <v>3020285</v>
      </c>
      <c r="F1273" s="8" t="s">
        <v>23</v>
      </c>
      <c r="G1273" s="3" t="s">
        <v>22</v>
      </c>
      <c r="H1273" s="4">
        <v>8279557.2300000004</v>
      </c>
      <c r="I1273" s="4">
        <v>2379557.2300000004</v>
      </c>
      <c r="J1273" s="4">
        <v>695.76</v>
      </c>
      <c r="K1273" s="4">
        <v>0</v>
      </c>
      <c r="L1273" s="4">
        <v>0</v>
      </c>
      <c r="M1273" s="4">
        <v>322.82000000000005</v>
      </c>
      <c r="N1273" s="4">
        <v>372.93999999999994</v>
      </c>
      <c r="O1273" s="3" t="s">
        <v>461</v>
      </c>
    </row>
    <row r="1274" spans="1:15" x14ac:dyDescent="0.3">
      <c r="A1274" s="3" t="s">
        <v>188</v>
      </c>
      <c r="B1274" s="3" t="s">
        <v>189</v>
      </c>
      <c r="C1274" s="3" t="s">
        <v>68</v>
      </c>
      <c r="D1274" s="3" t="s">
        <v>14</v>
      </c>
      <c r="E1274" s="3">
        <v>3022065</v>
      </c>
      <c r="F1274" s="8" t="s">
        <v>23</v>
      </c>
      <c r="G1274" s="3" t="s">
        <v>22</v>
      </c>
      <c r="H1274" s="4">
        <v>8279557.2300000004</v>
      </c>
      <c r="I1274" s="4">
        <v>2379557.2300000004</v>
      </c>
      <c r="J1274" s="4">
        <v>1971.54</v>
      </c>
      <c r="K1274" s="4">
        <v>0</v>
      </c>
      <c r="L1274" s="4">
        <v>0</v>
      </c>
      <c r="M1274" s="4">
        <v>1609.58</v>
      </c>
      <c r="N1274" s="4">
        <v>361.96</v>
      </c>
      <c r="O1274" s="3" t="s">
        <v>461</v>
      </c>
    </row>
    <row r="1275" spans="1:15" x14ac:dyDescent="0.3">
      <c r="A1275" s="3" t="s">
        <v>188</v>
      </c>
      <c r="B1275" s="3" t="s">
        <v>189</v>
      </c>
      <c r="C1275" s="3" t="s">
        <v>65</v>
      </c>
      <c r="D1275" s="3" t="s">
        <v>14</v>
      </c>
      <c r="E1275" s="3">
        <v>3022022</v>
      </c>
      <c r="F1275" s="8" t="s">
        <v>23</v>
      </c>
      <c r="G1275" s="3" t="s">
        <v>22</v>
      </c>
      <c r="H1275" s="4">
        <v>8279557.2300000004</v>
      </c>
      <c r="I1275" s="4">
        <v>2379557.2300000004</v>
      </c>
      <c r="J1275" s="4">
        <v>2330.37</v>
      </c>
      <c r="K1275" s="4">
        <v>0</v>
      </c>
      <c r="L1275" s="4">
        <v>0</v>
      </c>
      <c r="M1275" s="4">
        <v>875.09</v>
      </c>
      <c r="N1275" s="4">
        <v>1455.28</v>
      </c>
      <c r="O1275" s="3" t="s">
        <v>461</v>
      </c>
    </row>
    <row r="1276" spans="1:15" x14ac:dyDescent="0.3">
      <c r="A1276" s="3" t="s">
        <v>188</v>
      </c>
      <c r="B1276" s="3" t="s">
        <v>189</v>
      </c>
      <c r="C1276" s="3" t="s">
        <v>44</v>
      </c>
      <c r="D1276" s="3" t="s">
        <v>14</v>
      </c>
      <c r="E1276" s="3">
        <v>3021346</v>
      </c>
      <c r="F1276" s="8" t="s">
        <v>23</v>
      </c>
      <c r="G1276" s="3" t="s">
        <v>22</v>
      </c>
      <c r="H1276" s="4">
        <v>8279557.2300000004</v>
      </c>
      <c r="I1276" s="4">
        <v>2379557.2300000004</v>
      </c>
      <c r="J1276" s="4">
        <v>2546.88</v>
      </c>
      <c r="K1276" s="4">
        <v>0</v>
      </c>
      <c r="L1276" s="4">
        <v>0</v>
      </c>
      <c r="M1276" s="4">
        <v>1642.4</v>
      </c>
      <c r="N1276" s="4">
        <v>904.48</v>
      </c>
      <c r="O1276" s="3" t="s">
        <v>461</v>
      </c>
    </row>
    <row r="1277" spans="1:15" x14ac:dyDescent="0.3">
      <c r="A1277" s="3" t="s">
        <v>188</v>
      </c>
      <c r="B1277" s="3" t="s">
        <v>189</v>
      </c>
      <c r="C1277" s="3" t="s">
        <v>44</v>
      </c>
      <c r="D1277" s="3" t="s">
        <v>14</v>
      </c>
      <c r="E1277" s="3">
        <v>3022066</v>
      </c>
      <c r="F1277" s="8" t="s">
        <v>23</v>
      </c>
      <c r="G1277" s="3" t="s">
        <v>22</v>
      </c>
      <c r="H1277" s="4">
        <v>8279557.2300000004</v>
      </c>
      <c r="I1277" s="4">
        <v>2379557.2300000004</v>
      </c>
      <c r="J1277" s="4">
        <v>175.63</v>
      </c>
      <c r="K1277" s="4">
        <v>0</v>
      </c>
      <c r="L1277" s="4">
        <v>0</v>
      </c>
      <c r="M1277" s="4">
        <v>175.63</v>
      </c>
      <c r="N1277" s="4">
        <v>0</v>
      </c>
      <c r="O1277" s="3" t="s">
        <v>461</v>
      </c>
    </row>
    <row r="1278" spans="1:15" x14ac:dyDescent="0.3">
      <c r="A1278" s="3" t="s">
        <v>188</v>
      </c>
      <c r="B1278" s="3" t="s">
        <v>189</v>
      </c>
      <c r="C1278" s="3" t="s">
        <v>268</v>
      </c>
      <c r="D1278" s="3" t="s">
        <v>14</v>
      </c>
      <c r="E1278" s="3">
        <v>3009050</v>
      </c>
      <c r="F1278" s="8" t="s">
        <v>23</v>
      </c>
      <c r="G1278" s="3" t="s">
        <v>22</v>
      </c>
      <c r="H1278" s="4">
        <v>8279557.2300000004</v>
      </c>
      <c r="I1278" s="4">
        <v>2379557.2300000004</v>
      </c>
      <c r="J1278" s="4">
        <v>366.5</v>
      </c>
      <c r="K1278" s="4">
        <v>0</v>
      </c>
      <c r="L1278" s="4">
        <v>0</v>
      </c>
      <c r="M1278" s="4">
        <v>366.5</v>
      </c>
      <c r="N1278" s="4">
        <v>0</v>
      </c>
      <c r="O1278" s="3" t="s">
        <v>461</v>
      </c>
    </row>
    <row r="1279" spans="1:15" x14ac:dyDescent="0.3">
      <c r="A1279" s="3" t="s">
        <v>188</v>
      </c>
      <c r="B1279" s="3" t="s">
        <v>189</v>
      </c>
      <c r="C1279" s="3" t="s">
        <v>79</v>
      </c>
      <c r="D1279" s="3" t="s">
        <v>14</v>
      </c>
      <c r="E1279" s="3">
        <v>3022061</v>
      </c>
      <c r="F1279" s="8" t="s">
        <v>23</v>
      </c>
      <c r="G1279" s="3" t="s">
        <v>22</v>
      </c>
      <c r="H1279" s="4">
        <v>8279557.2300000004</v>
      </c>
      <c r="I1279" s="4">
        <v>2379557.2300000004</v>
      </c>
      <c r="J1279" s="4">
        <v>11434.5</v>
      </c>
      <c r="K1279" s="4">
        <v>0</v>
      </c>
      <c r="L1279" s="4">
        <v>0</v>
      </c>
      <c r="M1279" s="4">
        <v>0</v>
      </c>
      <c r="N1279" s="4">
        <v>11434.5</v>
      </c>
      <c r="O1279" s="3" t="s">
        <v>461</v>
      </c>
    </row>
    <row r="1280" spans="1:15" x14ac:dyDescent="0.3">
      <c r="A1280" s="3" t="s">
        <v>188</v>
      </c>
      <c r="B1280" s="3" t="s">
        <v>189</v>
      </c>
      <c r="C1280" s="3" t="s">
        <v>277</v>
      </c>
      <c r="D1280" s="3" t="s">
        <v>14</v>
      </c>
      <c r="E1280" s="3">
        <v>3021409</v>
      </c>
      <c r="F1280" s="8" t="s">
        <v>23</v>
      </c>
      <c r="G1280" s="3" t="s">
        <v>22</v>
      </c>
      <c r="H1280" s="4">
        <v>8279557.2300000004</v>
      </c>
      <c r="I1280" s="4">
        <v>2379557.2300000004</v>
      </c>
      <c r="J1280" s="4">
        <v>363.36</v>
      </c>
      <c r="K1280" s="4">
        <v>0</v>
      </c>
      <c r="L1280" s="4">
        <v>0</v>
      </c>
      <c r="M1280" s="4">
        <v>363.36</v>
      </c>
      <c r="N1280" s="4">
        <v>0</v>
      </c>
      <c r="O1280" s="3" t="s">
        <v>461</v>
      </c>
    </row>
    <row r="1281" spans="1:15" x14ac:dyDescent="0.3">
      <c r="A1281" s="3" t="s">
        <v>188</v>
      </c>
      <c r="B1281" s="3" t="s">
        <v>189</v>
      </c>
      <c r="C1281" s="3" t="s">
        <v>96</v>
      </c>
      <c r="D1281" s="3" t="s">
        <v>14</v>
      </c>
      <c r="E1281" s="3">
        <v>3540791</v>
      </c>
      <c r="F1281" s="8" t="s">
        <v>23</v>
      </c>
      <c r="G1281" s="3" t="s">
        <v>22</v>
      </c>
      <c r="H1281" s="4">
        <v>8279557.2300000004</v>
      </c>
      <c r="I1281" s="4">
        <v>2379557.2300000004</v>
      </c>
      <c r="J1281" s="4">
        <v>542.66999999999996</v>
      </c>
      <c r="K1281" s="4">
        <v>0</v>
      </c>
      <c r="L1281" s="4">
        <v>0</v>
      </c>
      <c r="M1281" s="4">
        <v>542.66999999999996</v>
      </c>
      <c r="N1281" s="4">
        <v>0</v>
      </c>
      <c r="O1281" s="3" t="s">
        <v>461</v>
      </c>
    </row>
    <row r="1282" spans="1:15" x14ac:dyDescent="0.3">
      <c r="A1282" s="3" t="s">
        <v>188</v>
      </c>
      <c r="B1282" s="3" t="s">
        <v>189</v>
      </c>
      <c r="C1282" s="3" t="s">
        <v>96</v>
      </c>
      <c r="D1282" s="3" t="s">
        <v>14</v>
      </c>
      <c r="E1282" s="3">
        <v>3020300</v>
      </c>
      <c r="F1282" s="8" t="s">
        <v>23</v>
      </c>
      <c r="G1282" s="3" t="s">
        <v>22</v>
      </c>
      <c r="H1282" s="4">
        <v>8279557.2300000004</v>
      </c>
      <c r="I1282" s="4">
        <v>2379557.2300000004</v>
      </c>
      <c r="J1282" s="4">
        <v>927.8</v>
      </c>
      <c r="K1282" s="4">
        <v>0</v>
      </c>
      <c r="L1282" s="4">
        <v>0</v>
      </c>
      <c r="M1282" s="4">
        <v>927.8</v>
      </c>
      <c r="N1282" s="4">
        <v>0</v>
      </c>
      <c r="O1282" s="3" t="s">
        <v>461</v>
      </c>
    </row>
    <row r="1283" spans="1:15" x14ac:dyDescent="0.3">
      <c r="A1283" s="3" t="s">
        <v>188</v>
      </c>
      <c r="B1283" s="3" t="s">
        <v>189</v>
      </c>
      <c r="C1283" s="3" t="s">
        <v>482</v>
      </c>
      <c r="D1283" s="3" t="s">
        <v>14</v>
      </c>
      <c r="E1283" s="3">
        <v>3009471</v>
      </c>
      <c r="F1283" s="8" t="s">
        <v>23</v>
      </c>
      <c r="G1283" s="3" t="s">
        <v>22</v>
      </c>
      <c r="H1283" s="4">
        <v>8279557.2300000004</v>
      </c>
      <c r="I1283" s="4">
        <v>2379557.2300000004</v>
      </c>
      <c r="J1283" s="4">
        <v>5776.29</v>
      </c>
      <c r="K1283" s="4">
        <v>0</v>
      </c>
      <c r="L1283" s="4">
        <v>0</v>
      </c>
      <c r="M1283" s="4">
        <v>4593.42</v>
      </c>
      <c r="N1283" s="4">
        <v>1182.8699999999999</v>
      </c>
      <c r="O1283" s="3" t="s">
        <v>461</v>
      </c>
    </row>
    <row r="1284" spans="1:15" x14ac:dyDescent="0.3">
      <c r="A1284" s="3" t="s">
        <v>188</v>
      </c>
      <c r="B1284" s="3" t="s">
        <v>189</v>
      </c>
      <c r="C1284" s="3" t="s">
        <v>285</v>
      </c>
      <c r="D1284" s="3" t="s">
        <v>14</v>
      </c>
      <c r="E1284" s="3">
        <v>3020305</v>
      </c>
      <c r="F1284" s="8" t="s">
        <v>23</v>
      </c>
      <c r="G1284" s="3" t="s">
        <v>22</v>
      </c>
      <c r="H1284" s="4">
        <v>8279557.2300000004</v>
      </c>
      <c r="I1284" s="4">
        <v>2379557.2300000004</v>
      </c>
      <c r="J1284" s="4">
        <v>3133.21</v>
      </c>
      <c r="K1284" s="4">
        <v>0</v>
      </c>
      <c r="L1284" s="4">
        <v>0</v>
      </c>
      <c r="M1284" s="4">
        <v>1669.47</v>
      </c>
      <c r="N1284" s="4">
        <v>1463.74</v>
      </c>
      <c r="O1284" s="3" t="s">
        <v>461</v>
      </c>
    </row>
    <row r="1285" spans="1:15" x14ac:dyDescent="0.3">
      <c r="A1285" s="3" t="s">
        <v>188</v>
      </c>
      <c r="B1285" s="3" t="s">
        <v>189</v>
      </c>
      <c r="C1285" s="3" t="s">
        <v>118</v>
      </c>
      <c r="D1285" s="3" t="s">
        <v>14</v>
      </c>
      <c r="E1285" s="3">
        <v>3022023</v>
      </c>
      <c r="F1285" s="8" t="s">
        <v>23</v>
      </c>
      <c r="G1285" s="3" t="s">
        <v>22</v>
      </c>
      <c r="H1285" s="4">
        <v>8279557.2300000004</v>
      </c>
      <c r="I1285" s="4">
        <v>2379557.2300000004</v>
      </c>
      <c r="J1285" s="4">
        <v>1031.48</v>
      </c>
      <c r="K1285" s="4">
        <v>0</v>
      </c>
      <c r="L1285" s="4">
        <v>0</v>
      </c>
      <c r="M1285" s="4">
        <v>1031.48</v>
      </c>
      <c r="N1285" s="4">
        <v>0</v>
      </c>
      <c r="O1285" s="3" t="s">
        <v>461</v>
      </c>
    </row>
    <row r="1286" spans="1:15" x14ac:dyDescent="0.3">
      <c r="A1286" s="3" t="s">
        <v>188</v>
      </c>
      <c r="B1286" s="3" t="s">
        <v>189</v>
      </c>
      <c r="C1286" s="3" t="s">
        <v>118</v>
      </c>
      <c r="D1286" s="3" t="s">
        <v>14</v>
      </c>
      <c r="E1286" s="3">
        <v>3022060</v>
      </c>
      <c r="F1286" s="8" t="s">
        <v>23</v>
      </c>
      <c r="G1286" s="3" t="s">
        <v>22</v>
      </c>
      <c r="H1286" s="4">
        <v>8279557.2300000004</v>
      </c>
      <c r="I1286" s="4">
        <v>2379557.2300000004</v>
      </c>
      <c r="J1286" s="4">
        <v>939.8</v>
      </c>
      <c r="K1286" s="4">
        <v>0</v>
      </c>
      <c r="L1286" s="4">
        <v>0</v>
      </c>
      <c r="M1286" s="4">
        <v>849.14</v>
      </c>
      <c r="N1286" s="4">
        <v>90.66</v>
      </c>
      <c r="O1286" s="3" t="s">
        <v>461</v>
      </c>
    </row>
    <row r="1287" spans="1:15" x14ac:dyDescent="0.3">
      <c r="A1287" s="3" t="s">
        <v>188</v>
      </c>
      <c r="B1287" s="3" t="s">
        <v>189</v>
      </c>
      <c r="C1287" s="3" t="s">
        <v>125</v>
      </c>
      <c r="D1287" s="3" t="s">
        <v>14</v>
      </c>
      <c r="E1287" s="3">
        <v>3022067</v>
      </c>
      <c r="F1287" s="8" t="s">
        <v>23</v>
      </c>
      <c r="G1287" s="3" t="s">
        <v>22</v>
      </c>
      <c r="H1287" s="4">
        <v>8279557.2300000004</v>
      </c>
      <c r="I1287" s="4">
        <v>2379557.2300000004</v>
      </c>
      <c r="J1287" s="4">
        <v>622.54999999999995</v>
      </c>
      <c r="K1287" s="4">
        <v>0</v>
      </c>
      <c r="L1287" s="4">
        <v>0</v>
      </c>
      <c r="M1287" s="4">
        <v>622.54999999999995</v>
      </c>
      <c r="N1287" s="4">
        <v>0</v>
      </c>
      <c r="O1287" s="3" t="s">
        <v>461</v>
      </c>
    </row>
    <row r="1288" spans="1:15" x14ac:dyDescent="0.3">
      <c r="A1288" s="3" t="s">
        <v>188</v>
      </c>
      <c r="B1288" s="3" t="s">
        <v>189</v>
      </c>
      <c r="C1288" s="3" t="s">
        <v>10</v>
      </c>
      <c r="D1288" s="3" t="s">
        <v>14</v>
      </c>
      <c r="E1288" s="3">
        <v>3020309</v>
      </c>
      <c r="F1288" s="8" t="s">
        <v>23</v>
      </c>
      <c r="G1288" s="3" t="s">
        <v>22</v>
      </c>
      <c r="H1288" s="4">
        <v>8279557.2300000004</v>
      </c>
      <c r="I1288" s="4">
        <v>2379557.2300000004</v>
      </c>
      <c r="J1288" s="4">
        <v>122.07</v>
      </c>
      <c r="K1288" s="4">
        <v>0</v>
      </c>
      <c r="L1288" s="4">
        <v>0</v>
      </c>
      <c r="M1288" s="4">
        <v>122.07</v>
      </c>
      <c r="N1288" s="4">
        <v>0</v>
      </c>
      <c r="O1288" s="3" t="s">
        <v>461</v>
      </c>
    </row>
    <row r="1289" spans="1:15" x14ac:dyDescent="0.3">
      <c r="A1289" s="3" t="s">
        <v>188</v>
      </c>
      <c r="B1289" s="3" t="s">
        <v>189</v>
      </c>
      <c r="C1289" s="3" t="s">
        <v>217</v>
      </c>
      <c r="D1289" s="3" t="s">
        <v>14</v>
      </c>
      <c r="E1289" s="3">
        <v>3020310</v>
      </c>
      <c r="F1289" s="8" t="s">
        <v>23</v>
      </c>
      <c r="G1289" s="3" t="s">
        <v>22</v>
      </c>
      <c r="H1289" s="4">
        <v>8279557.2300000004</v>
      </c>
      <c r="I1289" s="4">
        <v>2379557.2300000004</v>
      </c>
      <c r="J1289" s="4">
        <v>3783.67</v>
      </c>
      <c r="K1289" s="4">
        <v>0</v>
      </c>
      <c r="L1289" s="4">
        <v>0</v>
      </c>
      <c r="M1289" s="4">
        <v>3745.76</v>
      </c>
      <c r="N1289" s="4">
        <v>37.909999999999997</v>
      </c>
      <c r="O1289" s="3" t="s">
        <v>461</v>
      </c>
    </row>
    <row r="1290" spans="1:15" x14ac:dyDescent="0.3">
      <c r="A1290" s="3" t="s">
        <v>188</v>
      </c>
      <c r="B1290" s="3" t="s">
        <v>189</v>
      </c>
      <c r="C1290" s="3" t="s">
        <v>33</v>
      </c>
      <c r="D1290" s="3" t="s">
        <v>14</v>
      </c>
      <c r="E1290" s="3">
        <v>3009474</v>
      </c>
      <c r="F1290" s="8" t="s">
        <v>23</v>
      </c>
      <c r="G1290" s="3" t="s">
        <v>22</v>
      </c>
      <c r="H1290" s="4">
        <v>8279557.2300000004</v>
      </c>
      <c r="I1290" s="4">
        <v>2379557.2300000004</v>
      </c>
      <c r="J1290" s="4">
        <v>491.10999999999984</v>
      </c>
      <c r="K1290" s="4">
        <v>0</v>
      </c>
      <c r="L1290" s="4">
        <v>0</v>
      </c>
      <c r="M1290" s="4">
        <v>305.92999999999984</v>
      </c>
      <c r="N1290" s="4">
        <v>185.18</v>
      </c>
      <c r="O1290" s="3" t="s">
        <v>461</v>
      </c>
    </row>
    <row r="1291" spans="1:15" x14ac:dyDescent="0.3">
      <c r="A1291" s="3" t="s">
        <v>188</v>
      </c>
      <c r="B1291" s="3" t="s">
        <v>189</v>
      </c>
      <c r="C1291" s="3" t="s">
        <v>79</v>
      </c>
      <c r="D1291" s="3" t="s">
        <v>14</v>
      </c>
      <c r="E1291" s="3">
        <v>3022090</v>
      </c>
      <c r="F1291" s="8" t="s">
        <v>23</v>
      </c>
      <c r="G1291" s="3" t="s">
        <v>22</v>
      </c>
      <c r="H1291" s="4">
        <v>8279557.2300000004</v>
      </c>
      <c r="I1291" s="4">
        <v>2379557.2300000004</v>
      </c>
      <c r="J1291" s="4">
        <v>477.5200000000001</v>
      </c>
      <c r="K1291" s="4">
        <v>0</v>
      </c>
      <c r="L1291" s="4">
        <v>0</v>
      </c>
      <c r="M1291" s="4">
        <v>390.95000000000005</v>
      </c>
      <c r="N1291" s="4">
        <v>86.570000000000036</v>
      </c>
      <c r="O1291" s="3" t="s">
        <v>461</v>
      </c>
    </row>
    <row r="1292" spans="1:15" x14ac:dyDescent="0.3">
      <c r="A1292" s="3" t="s">
        <v>188</v>
      </c>
      <c r="B1292" s="3" t="s">
        <v>189</v>
      </c>
      <c r="C1292" s="3" t="s">
        <v>200</v>
      </c>
      <c r="D1292" s="3" t="s">
        <v>14</v>
      </c>
      <c r="E1292" s="3">
        <v>3020743</v>
      </c>
      <c r="F1292" s="8" t="s">
        <v>23</v>
      </c>
      <c r="G1292" s="3" t="s">
        <v>22</v>
      </c>
      <c r="H1292" s="4">
        <v>8279557.2300000004</v>
      </c>
      <c r="I1292" s="4">
        <v>2379557.2300000004</v>
      </c>
      <c r="J1292" s="4">
        <v>3002.87</v>
      </c>
      <c r="K1292" s="4">
        <v>0</v>
      </c>
      <c r="L1292" s="4">
        <v>0</v>
      </c>
      <c r="M1292" s="4">
        <v>2315.77</v>
      </c>
      <c r="N1292" s="4">
        <v>687.09999999999991</v>
      </c>
      <c r="O1292" s="3" t="s">
        <v>461</v>
      </c>
    </row>
    <row r="1293" spans="1:15" x14ac:dyDescent="0.3">
      <c r="A1293" s="3" t="s">
        <v>188</v>
      </c>
      <c r="B1293" s="3" t="s">
        <v>189</v>
      </c>
      <c r="C1293" s="3" t="s">
        <v>413</v>
      </c>
      <c r="D1293" s="3" t="s">
        <v>14</v>
      </c>
      <c r="E1293" s="3">
        <v>3009321</v>
      </c>
      <c r="F1293" s="8" t="s">
        <v>23</v>
      </c>
      <c r="G1293" s="3" t="s">
        <v>22</v>
      </c>
      <c r="H1293" s="4">
        <v>8279557.2300000004</v>
      </c>
      <c r="I1293" s="4">
        <v>2379557.2300000004</v>
      </c>
      <c r="J1293" s="4">
        <v>1114.8599999999999</v>
      </c>
      <c r="K1293" s="4">
        <v>0</v>
      </c>
      <c r="L1293" s="4">
        <v>0</v>
      </c>
      <c r="M1293" s="4">
        <v>1114.8599999999999</v>
      </c>
      <c r="N1293" s="4">
        <v>0</v>
      </c>
      <c r="O1293" s="3" t="s">
        <v>461</v>
      </c>
    </row>
    <row r="1294" spans="1:15" x14ac:dyDescent="0.3">
      <c r="A1294" s="3" t="s">
        <v>188</v>
      </c>
      <c r="B1294" s="3" t="s">
        <v>189</v>
      </c>
      <c r="C1294" s="3" t="s">
        <v>261</v>
      </c>
      <c r="D1294" s="3" t="s">
        <v>14</v>
      </c>
      <c r="E1294" s="3">
        <v>3021105</v>
      </c>
      <c r="F1294" s="8" t="s">
        <v>23</v>
      </c>
      <c r="G1294" s="3" t="s">
        <v>22</v>
      </c>
      <c r="H1294" s="4">
        <v>8279557.2300000004</v>
      </c>
      <c r="I1294" s="4">
        <v>2379557.2300000004</v>
      </c>
      <c r="J1294" s="4">
        <v>2880.01</v>
      </c>
      <c r="K1294" s="4">
        <v>0</v>
      </c>
      <c r="L1294" s="4">
        <v>0</v>
      </c>
      <c r="M1294" s="4">
        <v>2680.13</v>
      </c>
      <c r="N1294" s="4">
        <v>199.87999999999994</v>
      </c>
      <c r="O1294" s="3" t="s">
        <v>461</v>
      </c>
    </row>
    <row r="1295" spans="1:15" x14ac:dyDescent="0.3">
      <c r="A1295" s="3" t="s">
        <v>188</v>
      </c>
      <c r="B1295" s="3" t="s">
        <v>189</v>
      </c>
      <c r="C1295" s="3" t="s">
        <v>261</v>
      </c>
      <c r="D1295" s="3" t="s">
        <v>14</v>
      </c>
      <c r="E1295" s="3">
        <v>3021520</v>
      </c>
      <c r="F1295" s="8" t="s">
        <v>23</v>
      </c>
      <c r="G1295" s="3" t="s">
        <v>22</v>
      </c>
      <c r="H1295" s="4">
        <v>8279557.2300000004</v>
      </c>
      <c r="I1295" s="4">
        <v>2379557.2300000004</v>
      </c>
      <c r="J1295" s="4">
        <v>290.84999999999997</v>
      </c>
      <c r="K1295" s="4">
        <v>0</v>
      </c>
      <c r="L1295" s="4">
        <v>0</v>
      </c>
      <c r="M1295" s="4">
        <v>282.95</v>
      </c>
      <c r="N1295" s="4">
        <v>7.9</v>
      </c>
      <c r="O1295" s="3" t="s">
        <v>461</v>
      </c>
    </row>
    <row r="1296" spans="1:15" x14ac:dyDescent="0.3">
      <c r="A1296" s="3" t="s">
        <v>188</v>
      </c>
      <c r="B1296" s="3" t="s">
        <v>189</v>
      </c>
      <c r="C1296" s="3" t="s">
        <v>261</v>
      </c>
      <c r="D1296" s="3" t="s">
        <v>14</v>
      </c>
      <c r="E1296" s="3">
        <v>3021521</v>
      </c>
      <c r="F1296" s="8" t="s">
        <v>23</v>
      </c>
      <c r="G1296" s="3" t="s">
        <v>22</v>
      </c>
      <c r="H1296" s="4">
        <v>8279557.2300000004</v>
      </c>
      <c r="I1296" s="4">
        <v>2379557.2300000004</v>
      </c>
      <c r="J1296" s="4">
        <v>710.41000000000008</v>
      </c>
      <c r="K1296" s="4">
        <v>0</v>
      </c>
      <c r="L1296" s="4">
        <v>0</v>
      </c>
      <c r="M1296" s="4">
        <v>656.58</v>
      </c>
      <c r="N1296" s="4">
        <v>53.83</v>
      </c>
      <c r="O1296" s="3" t="s">
        <v>461</v>
      </c>
    </row>
    <row r="1297" spans="1:15" x14ac:dyDescent="0.3">
      <c r="A1297" s="3" t="s">
        <v>188</v>
      </c>
      <c r="B1297" s="3" t="s">
        <v>189</v>
      </c>
      <c r="C1297" s="3" t="s">
        <v>56</v>
      </c>
      <c r="D1297" s="3" t="s">
        <v>14</v>
      </c>
      <c r="E1297" s="3">
        <v>3021522</v>
      </c>
      <c r="F1297" s="8" t="s">
        <v>23</v>
      </c>
      <c r="G1297" s="3" t="s">
        <v>22</v>
      </c>
      <c r="H1297" s="4">
        <v>8279557.2300000004</v>
      </c>
      <c r="I1297" s="4">
        <v>2379557.2300000004</v>
      </c>
      <c r="J1297" s="4">
        <v>3129.34</v>
      </c>
      <c r="K1297" s="4">
        <v>0</v>
      </c>
      <c r="L1297" s="4">
        <v>0</v>
      </c>
      <c r="M1297" s="4">
        <v>2963.05</v>
      </c>
      <c r="N1297" s="4">
        <v>166.29</v>
      </c>
      <c r="O1297" s="3" t="s">
        <v>461</v>
      </c>
    </row>
    <row r="1298" spans="1:15" x14ac:dyDescent="0.3">
      <c r="A1298" s="3" t="s">
        <v>188</v>
      </c>
      <c r="B1298" s="3" t="s">
        <v>189</v>
      </c>
      <c r="C1298" s="3" t="s">
        <v>56</v>
      </c>
      <c r="D1298" s="3" t="s">
        <v>14</v>
      </c>
      <c r="E1298" s="3">
        <v>3540923</v>
      </c>
      <c r="F1298" s="8" t="s">
        <v>23</v>
      </c>
      <c r="G1298" s="3" t="s">
        <v>22</v>
      </c>
      <c r="H1298" s="4">
        <v>8279557.2300000004</v>
      </c>
      <c r="I1298" s="4">
        <v>2379557.2300000004</v>
      </c>
      <c r="J1298" s="4">
        <v>2675.76</v>
      </c>
      <c r="K1298" s="4">
        <v>0</v>
      </c>
      <c r="L1298" s="4">
        <v>0</v>
      </c>
      <c r="M1298" s="4">
        <v>2478.6400000000003</v>
      </c>
      <c r="N1298" s="4">
        <v>197.12</v>
      </c>
      <c r="O1298" s="3" t="s">
        <v>461</v>
      </c>
    </row>
    <row r="1299" spans="1:15" x14ac:dyDescent="0.3">
      <c r="A1299" s="3" t="s">
        <v>188</v>
      </c>
      <c r="B1299" s="3" t="s">
        <v>189</v>
      </c>
      <c r="C1299" s="3" t="s">
        <v>56</v>
      </c>
      <c r="D1299" s="3" t="s">
        <v>14</v>
      </c>
      <c r="E1299" s="3">
        <v>3022071</v>
      </c>
      <c r="F1299" s="8" t="s">
        <v>23</v>
      </c>
      <c r="G1299" s="3" t="s">
        <v>22</v>
      </c>
      <c r="H1299" s="4">
        <v>8279557.2300000004</v>
      </c>
      <c r="I1299" s="4">
        <v>2379557.2300000004</v>
      </c>
      <c r="J1299" s="4">
        <v>4081.44</v>
      </c>
      <c r="K1299" s="4">
        <v>0</v>
      </c>
      <c r="L1299" s="4">
        <v>0</v>
      </c>
      <c r="M1299" s="4">
        <v>4081.44</v>
      </c>
      <c r="N1299" s="4">
        <v>0</v>
      </c>
      <c r="O1299" s="3" t="s">
        <v>461</v>
      </c>
    </row>
    <row r="1300" spans="1:15" x14ac:dyDescent="0.3">
      <c r="A1300" s="3" t="s">
        <v>188</v>
      </c>
      <c r="B1300" s="3" t="s">
        <v>189</v>
      </c>
      <c r="C1300" s="3" t="s">
        <v>61</v>
      </c>
      <c r="D1300" s="3" t="s">
        <v>14</v>
      </c>
      <c r="E1300" s="3">
        <v>3022076</v>
      </c>
      <c r="F1300" s="8" t="s">
        <v>23</v>
      </c>
      <c r="G1300" s="3" t="s">
        <v>22</v>
      </c>
      <c r="H1300" s="4">
        <v>8279557.2300000004</v>
      </c>
      <c r="I1300" s="4">
        <v>2379557.2300000004</v>
      </c>
      <c r="J1300" s="4">
        <v>1689.39</v>
      </c>
      <c r="K1300" s="4">
        <v>0</v>
      </c>
      <c r="L1300" s="4">
        <v>0</v>
      </c>
      <c r="M1300" s="4">
        <v>1559.4</v>
      </c>
      <c r="N1300" s="4">
        <v>129.98999999999998</v>
      </c>
      <c r="O1300" s="3" t="s">
        <v>461</v>
      </c>
    </row>
    <row r="1301" spans="1:15" x14ac:dyDescent="0.3">
      <c r="A1301" s="3" t="s">
        <v>188</v>
      </c>
      <c r="B1301" s="3" t="s">
        <v>189</v>
      </c>
      <c r="C1301" s="3" t="s">
        <v>61</v>
      </c>
      <c r="D1301" s="3" t="s">
        <v>14</v>
      </c>
      <c r="E1301" s="3">
        <v>3540924</v>
      </c>
      <c r="F1301" s="8" t="s">
        <v>23</v>
      </c>
      <c r="G1301" s="3" t="s">
        <v>22</v>
      </c>
      <c r="H1301" s="4">
        <v>8279557.2300000004</v>
      </c>
      <c r="I1301" s="4">
        <v>2379557.2300000004</v>
      </c>
      <c r="J1301" s="4">
        <v>2824.9300000000003</v>
      </c>
      <c r="K1301" s="4">
        <v>0</v>
      </c>
      <c r="L1301" s="4">
        <v>0</v>
      </c>
      <c r="M1301" s="4">
        <v>2744.15</v>
      </c>
      <c r="N1301" s="4">
        <v>80.779999999999987</v>
      </c>
      <c r="O1301" s="3" t="s">
        <v>461</v>
      </c>
    </row>
    <row r="1302" spans="1:15" x14ac:dyDescent="0.3">
      <c r="A1302" s="3" t="s">
        <v>188</v>
      </c>
      <c r="B1302" s="3" t="s">
        <v>189</v>
      </c>
      <c r="C1302" s="3" t="s">
        <v>61</v>
      </c>
      <c r="D1302" s="3" t="s">
        <v>14</v>
      </c>
      <c r="E1302" s="3">
        <v>3540925</v>
      </c>
      <c r="F1302" s="8" t="s">
        <v>23</v>
      </c>
      <c r="G1302" s="3" t="s">
        <v>22</v>
      </c>
      <c r="H1302" s="4">
        <v>8279557.2300000004</v>
      </c>
      <c r="I1302" s="4">
        <v>2379557.2300000004</v>
      </c>
      <c r="J1302" s="4">
        <v>2545.2799999999997</v>
      </c>
      <c r="K1302" s="4">
        <v>0</v>
      </c>
      <c r="L1302" s="4">
        <v>0</v>
      </c>
      <c r="M1302" s="4">
        <v>2477.7699999999995</v>
      </c>
      <c r="N1302" s="4">
        <v>67.510000000000005</v>
      </c>
      <c r="O1302" s="3" t="s">
        <v>461</v>
      </c>
    </row>
    <row r="1303" spans="1:15" x14ac:dyDescent="0.3">
      <c r="A1303" s="3" t="s">
        <v>188</v>
      </c>
      <c r="B1303" s="3" t="s">
        <v>189</v>
      </c>
      <c r="C1303" s="3" t="s">
        <v>61</v>
      </c>
      <c r="D1303" s="3" t="s">
        <v>14</v>
      </c>
      <c r="E1303" s="3">
        <v>3022077</v>
      </c>
      <c r="F1303" s="8" t="s">
        <v>23</v>
      </c>
      <c r="G1303" s="3" t="s">
        <v>22</v>
      </c>
      <c r="H1303" s="4">
        <v>8279557.2300000004</v>
      </c>
      <c r="I1303" s="4">
        <v>2379557.2300000004</v>
      </c>
      <c r="J1303" s="4">
        <v>321.94</v>
      </c>
      <c r="K1303" s="4">
        <v>0</v>
      </c>
      <c r="L1303" s="4">
        <v>0</v>
      </c>
      <c r="M1303" s="4">
        <v>321.94</v>
      </c>
      <c r="N1303" s="4">
        <v>0</v>
      </c>
      <c r="O1303" s="3" t="s">
        <v>461</v>
      </c>
    </row>
    <row r="1304" spans="1:15" x14ac:dyDescent="0.3">
      <c r="A1304" s="3" t="s">
        <v>188</v>
      </c>
      <c r="B1304" s="3" t="s">
        <v>189</v>
      </c>
      <c r="C1304" s="3" t="s">
        <v>27</v>
      </c>
      <c r="D1304" s="3" t="s">
        <v>14</v>
      </c>
      <c r="E1304" s="3">
        <v>3020744</v>
      </c>
      <c r="F1304" s="8" t="s">
        <v>23</v>
      </c>
      <c r="G1304" s="3" t="s">
        <v>22</v>
      </c>
      <c r="H1304" s="4">
        <v>8279557.2300000004</v>
      </c>
      <c r="I1304" s="4">
        <v>2379557.2300000004</v>
      </c>
      <c r="J1304" s="4">
        <v>715.24</v>
      </c>
      <c r="K1304" s="4">
        <v>0</v>
      </c>
      <c r="L1304" s="4">
        <v>0</v>
      </c>
      <c r="M1304" s="4">
        <v>680.53</v>
      </c>
      <c r="N1304" s="4">
        <v>34.71</v>
      </c>
      <c r="O1304" s="3" t="s">
        <v>461</v>
      </c>
    </row>
    <row r="1305" spans="1:15" x14ac:dyDescent="0.3">
      <c r="A1305" s="3" t="s">
        <v>188</v>
      </c>
      <c r="B1305" s="3" t="s">
        <v>189</v>
      </c>
      <c r="C1305" s="3" t="s">
        <v>68</v>
      </c>
      <c r="D1305" s="3" t="s">
        <v>14</v>
      </c>
      <c r="E1305" s="3">
        <v>3540926</v>
      </c>
      <c r="F1305" s="8" t="s">
        <v>23</v>
      </c>
      <c r="G1305" s="3" t="s">
        <v>22</v>
      </c>
      <c r="H1305" s="4">
        <v>8279557.2300000004</v>
      </c>
      <c r="I1305" s="4">
        <v>2379557.2300000004</v>
      </c>
      <c r="J1305" s="4">
        <v>262.88</v>
      </c>
      <c r="K1305" s="4">
        <v>0</v>
      </c>
      <c r="L1305" s="4">
        <v>0</v>
      </c>
      <c r="M1305" s="4">
        <v>251.82</v>
      </c>
      <c r="N1305" s="4">
        <v>11.059999999999999</v>
      </c>
      <c r="O1305" s="3" t="s">
        <v>461</v>
      </c>
    </row>
    <row r="1306" spans="1:15" x14ac:dyDescent="0.3">
      <c r="A1306" s="3" t="s">
        <v>188</v>
      </c>
      <c r="B1306" s="3" t="s">
        <v>189</v>
      </c>
      <c r="C1306" s="3" t="s">
        <v>299</v>
      </c>
      <c r="D1306" s="3" t="s">
        <v>14</v>
      </c>
      <c r="E1306" s="3">
        <v>3009450</v>
      </c>
      <c r="F1306" s="8" t="s">
        <v>23</v>
      </c>
      <c r="G1306" s="3" t="s">
        <v>22</v>
      </c>
      <c r="H1306" s="4">
        <v>8279557.2300000004</v>
      </c>
      <c r="I1306" s="4">
        <v>2379557.2300000004</v>
      </c>
      <c r="J1306" s="4">
        <v>1431.83</v>
      </c>
      <c r="K1306" s="4">
        <v>0</v>
      </c>
      <c r="L1306" s="4">
        <v>0</v>
      </c>
      <c r="M1306" s="4">
        <v>928.61</v>
      </c>
      <c r="N1306" s="4">
        <v>503.21999999999991</v>
      </c>
      <c r="O1306" s="3" t="s">
        <v>461</v>
      </c>
    </row>
    <row r="1307" spans="1:15" x14ac:dyDescent="0.3">
      <c r="A1307" s="3" t="s">
        <v>188</v>
      </c>
      <c r="B1307" s="3" t="s">
        <v>189</v>
      </c>
      <c r="C1307" s="3" t="s">
        <v>299</v>
      </c>
      <c r="D1307" s="3" t="s">
        <v>14</v>
      </c>
      <c r="E1307" s="3">
        <v>3020747</v>
      </c>
      <c r="F1307" s="8" t="s">
        <v>23</v>
      </c>
      <c r="G1307" s="3" t="s">
        <v>22</v>
      </c>
      <c r="H1307" s="4">
        <v>8279557.2300000004</v>
      </c>
      <c r="I1307" s="4">
        <v>2379557.2300000004</v>
      </c>
      <c r="J1307" s="4">
        <v>6780.2799999999988</v>
      </c>
      <c r="K1307" s="4">
        <v>0</v>
      </c>
      <c r="L1307" s="4">
        <v>0</v>
      </c>
      <c r="M1307" s="4">
        <v>6546.5699999999988</v>
      </c>
      <c r="N1307" s="4">
        <v>233.71000000000004</v>
      </c>
      <c r="O1307" s="3" t="s">
        <v>461</v>
      </c>
    </row>
    <row r="1308" spans="1:15" x14ac:dyDescent="0.3">
      <c r="A1308" s="3" t="s">
        <v>188</v>
      </c>
      <c r="B1308" s="3" t="s">
        <v>189</v>
      </c>
      <c r="C1308" s="3" t="s">
        <v>268</v>
      </c>
      <c r="D1308" s="3" t="s">
        <v>14</v>
      </c>
      <c r="E1308" s="3">
        <v>3020748</v>
      </c>
      <c r="F1308" s="8" t="s">
        <v>23</v>
      </c>
      <c r="G1308" s="3" t="s">
        <v>22</v>
      </c>
      <c r="H1308" s="4">
        <v>8279557.2300000004</v>
      </c>
      <c r="I1308" s="4">
        <v>2379557.2300000004</v>
      </c>
      <c r="J1308" s="4">
        <v>10910.21</v>
      </c>
      <c r="K1308" s="4">
        <v>0</v>
      </c>
      <c r="L1308" s="4">
        <v>0</v>
      </c>
      <c r="M1308" s="4">
        <v>9223.17</v>
      </c>
      <c r="N1308" s="4">
        <v>1687.04</v>
      </c>
      <c r="O1308" s="3" t="s">
        <v>461</v>
      </c>
    </row>
    <row r="1309" spans="1:15" x14ac:dyDescent="0.3">
      <c r="A1309" s="3" t="s">
        <v>188</v>
      </c>
      <c r="B1309" s="3" t="s">
        <v>189</v>
      </c>
      <c r="C1309" s="3" t="s">
        <v>30</v>
      </c>
      <c r="D1309" s="3" t="s">
        <v>14</v>
      </c>
      <c r="E1309" s="3">
        <v>3009451</v>
      </c>
      <c r="F1309" s="8" t="s">
        <v>23</v>
      </c>
      <c r="G1309" s="3" t="s">
        <v>22</v>
      </c>
      <c r="H1309" s="4">
        <v>8279557.2300000004</v>
      </c>
      <c r="I1309" s="4">
        <v>2379557.2300000004</v>
      </c>
      <c r="J1309" s="4">
        <v>3970.2799999999997</v>
      </c>
      <c r="K1309" s="4">
        <v>0</v>
      </c>
      <c r="L1309" s="4">
        <v>0</v>
      </c>
      <c r="M1309" s="4">
        <v>3690.1599999999994</v>
      </c>
      <c r="N1309" s="4">
        <v>280.12000000000018</v>
      </c>
      <c r="O1309" s="3" t="s">
        <v>461</v>
      </c>
    </row>
    <row r="1310" spans="1:15" x14ac:dyDescent="0.3">
      <c r="A1310" s="3" t="s">
        <v>188</v>
      </c>
      <c r="B1310" s="3" t="s">
        <v>189</v>
      </c>
      <c r="C1310" s="3" t="s">
        <v>79</v>
      </c>
      <c r="D1310" s="3" t="s">
        <v>14</v>
      </c>
      <c r="E1310" s="3">
        <v>3540913</v>
      </c>
      <c r="F1310" s="8" t="s">
        <v>23</v>
      </c>
      <c r="G1310" s="3" t="s">
        <v>22</v>
      </c>
      <c r="H1310" s="4">
        <v>8279557.2300000004</v>
      </c>
      <c r="I1310" s="4">
        <v>2379557.2300000004</v>
      </c>
      <c r="J1310" s="4">
        <v>323.46000000000004</v>
      </c>
      <c r="K1310" s="4">
        <v>0</v>
      </c>
      <c r="L1310" s="4">
        <v>0</v>
      </c>
      <c r="M1310" s="4">
        <v>305.74000000000007</v>
      </c>
      <c r="N1310" s="4">
        <v>17.72</v>
      </c>
      <c r="O1310" s="3" t="s">
        <v>461</v>
      </c>
    </row>
    <row r="1311" spans="1:15" x14ac:dyDescent="0.3">
      <c r="A1311" s="3" t="s">
        <v>188</v>
      </c>
      <c r="B1311" s="3" t="s">
        <v>189</v>
      </c>
      <c r="C1311" s="3" t="s">
        <v>79</v>
      </c>
      <c r="D1311" s="3" t="s">
        <v>14</v>
      </c>
      <c r="E1311" s="3">
        <v>3022069</v>
      </c>
      <c r="F1311" s="8" t="s">
        <v>23</v>
      </c>
      <c r="G1311" s="3" t="s">
        <v>22</v>
      </c>
      <c r="H1311" s="4">
        <v>8279557.2300000004</v>
      </c>
      <c r="I1311" s="4">
        <v>2379557.2300000004</v>
      </c>
      <c r="J1311" s="4">
        <v>2656.97</v>
      </c>
      <c r="K1311" s="4">
        <v>0</v>
      </c>
      <c r="L1311" s="4">
        <v>0</v>
      </c>
      <c r="M1311" s="4">
        <v>2479.35</v>
      </c>
      <c r="N1311" s="4">
        <v>177.61999999999995</v>
      </c>
      <c r="O1311" s="3" t="s">
        <v>461</v>
      </c>
    </row>
    <row r="1312" spans="1:15" x14ac:dyDescent="0.3">
      <c r="A1312" s="3" t="s">
        <v>188</v>
      </c>
      <c r="B1312" s="3" t="s">
        <v>189</v>
      </c>
      <c r="C1312" s="3" t="s">
        <v>79</v>
      </c>
      <c r="D1312" s="3" t="s">
        <v>14</v>
      </c>
      <c r="E1312" s="3">
        <v>3009452</v>
      </c>
      <c r="F1312" s="8" t="s">
        <v>23</v>
      </c>
      <c r="G1312" s="3" t="s">
        <v>22</v>
      </c>
      <c r="H1312" s="4">
        <v>8279557.2300000004</v>
      </c>
      <c r="I1312" s="4">
        <v>2379557.2300000004</v>
      </c>
      <c r="J1312" s="4">
        <v>66461.430000000008</v>
      </c>
      <c r="K1312" s="4">
        <v>0</v>
      </c>
      <c r="L1312" s="4">
        <v>0</v>
      </c>
      <c r="M1312" s="4">
        <v>24613.260000000002</v>
      </c>
      <c r="N1312" s="4">
        <v>41848.170000000006</v>
      </c>
      <c r="O1312" s="3" t="s">
        <v>461</v>
      </c>
    </row>
    <row r="1313" spans="1:15" x14ac:dyDescent="0.3">
      <c r="A1313" s="3" t="s">
        <v>188</v>
      </c>
      <c r="B1313" s="3" t="s">
        <v>189</v>
      </c>
      <c r="C1313" s="3" t="s">
        <v>161</v>
      </c>
      <c r="D1313" s="3" t="s">
        <v>14</v>
      </c>
      <c r="E1313" s="3">
        <v>3021106</v>
      </c>
      <c r="F1313" s="8" t="s">
        <v>23</v>
      </c>
      <c r="G1313" s="3" t="s">
        <v>22</v>
      </c>
      <c r="H1313" s="4">
        <v>8279557.2300000004</v>
      </c>
      <c r="I1313" s="4">
        <v>2379557.2300000004</v>
      </c>
      <c r="J1313" s="4">
        <v>434.16999999999996</v>
      </c>
      <c r="K1313" s="4">
        <v>0</v>
      </c>
      <c r="L1313" s="4">
        <v>0</v>
      </c>
      <c r="M1313" s="4">
        <v>388.71999999999997</v>
      </c>
      <c r="N1313" s="4">
        <v>45.45000000000001</v>
      </c>
      <c r="O1313" s="3" t="s">
        <v>461</v>
      </c>
    </row>
    <row r="1314" spans="1:15" x14ac:dyDescent="0.3">
      <c r="A1314" s="3" t="s">
        <v>188</v>
      </c>
      <c r="B1314" s="3" t="s">
        <v>189</v>
      </c>
      <c r="C1314" s="3" t="s">
        <v>161</v>
      </c>
      <c r="D1314" s="3" t="s">
        <v>14</v>
      </c>
      <c r="E1314" s="3">
        <v>3009453</v>
      </c>
      <c r="F1314" s="8" t="s">
        <v>23</v>
      </c>
      <c r="G1314" s="3" t="s">
        <v>22</v>
      </c>
      <c r="H1314" s="4">
        <v>8279557.2300000004</v>
      </c>
      <c r="I1314" s="4">
        <v>2379557.2300000004</v>
      </c>
      <c r="J1314" s="4">
        <v>8031.170000000001</v>
      </c>
      <c r="K1314" s="4">
        <v>0</v>
      </c>
      <c r="L1314" s="4">
        <v>0</v>
      </c>
      <c r="M1314" s="4">
        <v>7688.2500000000009</v>
      </c>
      <c r="N1314" s="4">
        <v>342.9199999999999</v>
      </c>
      <c r="O1314" s="3" t="s">
        <v>461</v>
      </c>
    </row>
    <row r="1315" spans="1:15" x14ac:dyDescent="0.3">
      <c r="A1315" s="3" t="s">
        <v>188</v>
      </c>
      <c r="B1315" s="3" t="s">
        <v>189</v>
      </c>
      <c r="C1315" s="3" t="s">
        <v>83</v>
      </c>
      <c r="D1315" s="3" t="s">
        <v>14</v>
      </c>
      <c r="E1315" s="3">
        <v>3009428</v>
      </c>
      <c r="F1315" s="8" t="s">
        <v>23</v>
      </c>
      <c r="G1315" s="3" t="s">
        <v>22</v>
      </c>
      <c r="H1315" s="4">
        <v>8279557.2300000004</v>
      </c>
      <c r="I1315" s="4">
        <v>2379557.2300000004</v>
      </c>
      <c r="J1315" s="4">
        <v>256.27999999999997</v>
      </c>
      <c r="K1315" s="4">
        <v>0</v>
      </c>
      <c r="L1315" s="4">
        <v>0</v>
      </c>
      <c r="M1315" s="4">
        <v>167.79000000000002</v>
      </c>
      <c r="N1315" s="4">
        <v>88.489999999999981</v>
      </c>
      <c r="O1315" s="3" t="s">
        <v>461</v>
      </c>
    </row>
    <row r="1316" spans="1:15" x14ac:dyDescent="0.3">
      <c r="A1316" s="3" t="s">
        <v>188</v>
      </c>
      <c r="B1316" s="3" t="s">
        <v>189</v>
      </c>
      <c r="C1316" s="3" t="s">
        <v>228</v>
      </c>
      <c r="D1316" s="3" t="s">
        <v>14</v>
      </c>
      <c r="E1316" s="3">
        <v>3021532</v>
      </c>
      <c r="F1316" s="8" t="s">
        <v>23</v>
      </c>
      <c r="G1316" s="3" t="s">
        <v>22</v>
      </c>
      <c r="H1316" s="4">
        <v>8279557.2300000004</v>
      </c>
      <c r="I1316" s="4">
        <v>2379557.2300000004</v>
      </c>
      <c r="J1316" s="4">
        <v>728.21999999999991</v>
      </c>
      <c r="K1316" s="4">
        <v>0</v>
      </c>
      <c r="L1316" s="4">
        <v>0</v>
      </c>
      <c r="M1316" s="4">
        <v>723.41</v>
      </c>
      <c r="N1316" s="4">
        <v>4.8100000000000005</v>
      </c>
      <c r="O1316" s="3" t="s">
        <v>461</v>
      </c>
    </row>
    <row r="1317" spans="1:15" x14ac:dyDescent="0.3">
      <c r="A1317" s="3" t="s">
        <v>188</v>
      </c>
      <c r="B1317" s="3" t="s">
        <v>189</v>
      </c>
      <c r="C1317" s="3" t="s">
        <v>228</v>
      </c>
      <c r="D1317" s="3" t="s">
        <v>14</v>
      </c>
      <c r="E1317" s="3">
        <v>3020752</v>
      </c>
      <c r="F1317" s="8" t="s">
        <v>23</v>
      </c>
      <c r="G1317" s="3" t="s">
        <v>22</v>
      </c>
      <c r="H1317" s="4">
        <v>8279557.2300000004</v>
      </c>
      <c r="I1317" s="4">
        <v>2379557.2300000004</v>
      </c>
      <c r="J1317" s="4">
        <v>1676.16</v>
      </c>
      <c r="K1317" s="4">
        <v>0</v>
      </c>
      <c r="L1317" s="4">
        <v>0</v>
      </c>
      <c r="M1317" s="4">
        <v>1624.48</v>
      </c>
      <c r="N1317" s="4">
        <v>51.68</v>
      </c>
      <c r="O1317" s="3" t="s">
        <v>461</v>
      </c>
    </row>
    <row r="1318" spans="1:15" x14ac:dyDescent="0.3">
      <c r="A1318" s="3" t="s">
        <v>188</v>
      </c>
      <c r="B1318" s="3" t="s">
        <v>189</v>
      </c>
      <c r="C1318" s="3" t="s">
        <v>228</v>
      </c>
      <c r="D1318" s="3" t="s">
        <v>14</v>
      </c>
      <c r="E1318" s="3">
        <v>3022078</v>
      </c>
      <c r="F1318" s="8" t="s">
        <v>23</v>
      </c>
      <c r="G1318" s="3" t="s">
        <v>22</v>
      </c>
      <c r="H1318" s="4">
        <v>8279557.2300000004</v>
      </c>
      <c r="I1318" s="4">
        <v>2379557.2300000004</v>
      </c>
      <c r="J1318" s="4">
        <v>384.55</v>
      </c>
      <c r="K1318" s="4">
        <v>0</v>
      </c>
      <c r="L1318" s="4">
        <v>0</v>
      </c>
      <c r="M1318" s="4">
        <v>361.85</v>
      </c>
      <c r="N1318" s="4">
        <v>22.700000000000006</v>
      </c>
      <c r="O1318" s="3" t="s">
        <v>461</v>
      </c>
    </row>
    <row r="1319" spans="1:15" x14ac:dyDescent="0.3">
      <c r="A1319" s="3" t="s">
        <v>188</v>
      </c>
      <c r="B1319" s="3" t="s">
        <v>189</v>
      </c>
      <c r="C1319" s="3" t="s">
        <v>149</v>
      </c>
      <c r="D1319" s="3" t="s">
        <v>14</v>
      </c>
      <c r="E1319" s="3">
        <v>3009431</v>
      </c>
      <c r="F1319" s="8" t="s">
        <v>23</v>
      </c>
      <c r="G1319" s="3" t="s">
        <v>22</v>
      </c>
      <c r="H1319" s="4">
        <v>8279557.2300000004</v>
      </c>
      <c r="I1319" s="4">
        <v>2379557.2300000004</v>
      </c>
      <c r="J1319" s="4">
        <v>317.32</v>
      </c>
      <c r="K1319" s="4">
        <v>0</v>
      </c>
      <c r="L1319" s="4">
        <v>0</v>
      </c>
      <c r="M1319" s="4">
        <v>198.89000000000001</v>
      </c>
      <c r="N1319" s="4">
        <v>118.42999999999998</v>
      </c>
      <c r="O1319" s="3" t="s">
        <v>461</v>
      </c>
    </row>
    <row r="1320" spans="1:15" x14ac:dyDescent="0.3">
      <c r="A1320" s="3" t="s">
        <v>188</v>
      </c>
      <c r="B1320" s="3" t="s">
        <v>189</v>
      </c>
      <c r="C1320" s="3" t="s">
        <v>149</v>
      </c>
      <c r="D1320" s="3" t="s">
        <v>14</v>
      </c>
      <c r="E1320" s="3">
        <v>3022079</v>
      </c>
      <c r="F1320" s="8" t="s">
        <v>23</v>
      </c>
      <c r="G1320" s="3" t="s">
        <v>22</v>
      </c>
      <c r="H1320" s="4">
        <v>8279557.2300000004</v>
      </c>
      <c r="I1320" s="4">
        <v>2379557.2300000004</v>
      </c>
      <c r="J1320" s="4">
        <v>768.18999999999994</v>
      </c>
      <c r="K1320" s="4">
        <v>0</v>
      </c>
      <c r="L1320" s="4">
        <v>0</v>
      </c>
      <c r="M1320" s="4">
        <v>718.54</v>
      </c>
      <c r="N1320" s="4">
        <v>49.65</v>
      </c>
      <c r="O1320" s="3" t="s">
        <v>461</v>
      </c>
    </row>
    <row r="1321" spans="1:15" x14ac:dyDescent="0.3">
      <c r="A1321" s="3" t="s">
        <v>188</v>
      </c>
      <c r="B1321" s="3" t="s">
        <v>189</v>
      </c>
      <c r="C1321" s="3" t="s">
        <v>99</v>
      </c>
      <c r="D1321" s="3" t="s">
        <v>14</v>
      </c>
      <c r="E1321" s="3">
        <v>3022072</v>
      </c>
      <c r="F1321" s="8" t="s">
        <v>23</v>
      </c>
      <c r="G1321" s="3" t="s">
        <v>22</v>
      </c>
      <c r="H1321" s="4">
        <v>8279557.2300000004</v>
      </c>
      <c r="I1321" s="4">
        <v>2379557.2300000004</v>
      </c>
      <c r="J1321" s="4">
        <v>829.28</v>
      </c>
      <c r="K1321" s="4">
        <v>0</v>
      </c>
      <c r="L1321" s="4">
        <v>0</v>
      </c>
      <c r="M1321" s="4">
        <v>829.28</v>
      </c>
      <c r="N1321" s="4">
        <v>0</v>
      </c>
      <c r="O1321" s="3" t="s">
        <v>461</v>
      </c>
    </row>
    <row r="1322" spans="1:15" x14ac:dyDescent="0.3">
      <c r="A1322" s="3" t="s">
        <v>188</v>
      </c>
      <c r="B1322" s="3" t="s">
        <v>189</v>
      </c>
      <c r="C1322" s="3" t="s">
        <v>91</v>
      </c>
      <c r="D1322" s="3" t="s">
        <v>14</v>
      </c>
      <c r="E1322" s="3">
        <v>3009457</v>
      </c>
      <c r="F1322" s="8" t="s">
        <v>23</v>
      </c>
      <c r="G1322" s="3" t="s">
        <v>22</v>
      </c>
      <c r="H1322" s="4">
        <v>8279557.2300000004</v>
      </c>
      <c r="I1322" s="4">
        <v>2379557.2300000004</v>
      </c>
      <c r="J1322" s="4">
        <v>6392.0499999999993</v>
      </c>
      <c r="K1322" s="4">
        <v>0</v>
      </c>
      <c r="L1322" s="4">
        <v>0</v>
      </c>
      <c r="M1322" s="4">
        <v>5009.579999999999</v>
      </c>
      <c r="N1322" s="4">
        <v>1382.47</v>
      </c>
      <c r="O1322" s="3" t="s">
        <v>461</v>
      </c>
    </row>
    <row r="1323" spans="1:15" x14ac:dyDescent="0.3">
      <c r="A1323" s="3" t="s">
        <v>188</v>
      </c>
      <c r="B1323" s="3" t="s">
        <v>189</v>
      </c>
      <c r="C1323" s="3" t="s">
        <v>96</v>
      </c>
      <c r="D1323" s="3" t="s">
        <v>14</v>
      </c>
      <c r="E1323" s="3">
        <v>3020755</v>
      </c>
      <c r="F1323" s="8" t="s">
        <v>23</v>
      </c>
      <c r="G1323" s="3" t="s">
        <v>22</v>
      </c>
      <c r="H1323" s="4">
        <v>8279557.2300000004</v>
      </c>
      <c r="I1323" s="4">
        <v>2379557.2300000004</v>
      </c>
      <c r="J1323" s="4">
        <v>1098.8</v>
      </c>
      <c r="K1323" s="4">
        <v>0</v>
      </c>
      <c r="L1323" s="4">
        <v>0</v>
      </c>
      <c r="M1323" s="4">
        <v>998.90000000000009</v>
      </c>
      <c r="N1323" s="4">
        <v>99.899999999999963</v>
      </c>
      <c r="O1323" s="3" t="s">
        <v>461</v>
      </c>
    </row>
    <row r="1324" spans="1:15" x14ac:dyDescent="0.3">
      <c r="A1324" s="3" t="s">
        <v>188</v>
      </c>
      <c r="B1324" s="3" t="s">
        <v>189</v>
      </c>
      <c r="C1324" s="3" t="s">
        <v>88</v>
      </c>
      <c r="D1324" s="3" t="s">
        <v>14</v>
      </c>
      <c r="E1324" s="3">
        <v>3020757</v>
      </c>
      <c r="F1324" s="8" t="s">
        <v>23</v>
      </c>
      <c r="G1324" s="3" t="s">
        <v>22</v>
      </c>
      <c r="H1324" s="4">
        <v>8279557.2300000004</v>
      </c>
      <c r="I1324" s="4">
        <v>2379557.2300000004</v>
      </c>
      <c r="J1324" s="4">
        <v>826.67</v>
      </c>
      <c r="K1324" s="4">
        <v>0</v>
      </c>
      <c r="L1324" s="4">
        <v>0</v>
      </c>
      <c r="M1324" s="4">
        <v>826.67</v>
      </c>
      <c r="N1324" s="4">
        <v>0</v>
      </c>
      <c r="O1324" s="3" t="s">
        <v>461</v>
      </c>
    </row>
    <row r="1325" spans="1:15" x14ac:dyDescent="0.3">
      <c r="A1325" s="3" t="s">
        <v>188</v>
      </c>
      <c r="B1325" s="3" t="s">
        <v>189</v>
      </c>
      <c r="C1325" s="3" t="s">
        <v>88</v>
      </c>
      <c r="D1325" s="3" t="s">
        <v>14</v>
      </c>
      <c r="E1325" s="3">
        <v>3022073</v>
      </c>
      <c r="F1325" s="8" t="s">
        <v>23</v>
      </c>
      <c r="G1325" s="3" t="s">
        <v>22</v>
      </c>
      <c r="H1325" s="4">
        <v>8279557.2300000004</v>
      </c>
      <c r="I1325" s="4">
        <v>2379557.2300000004</v>
      </c>
      <c r="J1325" s="4">
        <v>753.08999999999992</v>
      </c>
      <c r="K1325" s="4">
        <v>0</v>
      </c>
      <c r="L1325" s="4">
        <v>0</v>
      </c>
      <c r="M1325" s="4">
        <v>745.16</v>
      </c>
      <c r="N1325" s="4">
        <v>7.93</v>
      </c>
      <c r="O1325" s="3" t="s">
        <v>461</v>
      </c>
    </row>
    <row r="1326" spans="1:15" x14ac:dyDescent="0.3">
      <c r="A1326" s="3" t="s">
        <v>188</v>
      </c>
      <c r="B1326" s="3" t="s">
        <v>189</v>
      </c>
      <c r="C1326" s="3" t="s">
        <v>482</v>
      </c>
      <c r="D1326" s="3" t="s">
        <v>14</v>
      </c>
      <c r="E1326" s="3">
        <v>3009458</v>
      </c>
      <c r="F1326" s="8" t="s">
        <v>23</v>
      </c>
      <c r="G1326" s="3" t="s">
        <v>22</v>
      </c>
      <c r="H1326" s="4">
        <v>8279557.2300000004</v>
      </c>
      <c r="I1326" s="4">
        <v>2379557.2300000004</v>
      </c>
      <c r="J1326" s="4">
        <v>4259.29</v>
      </c>
      <c r="K1326" s="4">
        <v>0</v>
      </c>
      <c r="L1326" s="4">
        <v>0</v>
      </c>
      <c r="M1326" s="4">
        <v>3726.52</v>
      </c>
      <c r="N1326" s="4">
        <v>532.76999999999975</v>
      </c>
      <c r="O1326" s="3" t="s">
        <v>461</v>
      </c>
    </row>
    <row r="1327" spans="1:15" x14ac:dyDescent="0.3">
      <c r="A1327" s="3" t="s">
        <v>188</v>
      </c>
      <c r="B1327" s="3" t="s">
        <v>189</v>
      </c>
      <c r="C1327" s="3" t="s">
        <v>424</v>
      </c>
      <c r="D1327" s="3" t="s">
        <v>14</v>
      </c>
      <c r="E1327" s="3">
        <v>3022080</v>
      </c>
      <c r="F1327" s="8" t="s">
        <v>23</v>
      </c>
      <c r="G1327" s="3" t="s">
        <v>22</v>
      </c>
      <c r="H1327" s="4">
        <v>8279557.2300000004</v>
      </c>
      <c r="I1327" s="4">
        <v>2379557.2300000004</v>
      </c>
      <c r="J1327" s="4">
        <v>16962.75</v>
      </c>
      <c r="K1327" s="4">
        <v>0</v>
      </c>
      <c r="L1327" s="4">
        <v>0</v>
      </c>
      <c r="M1327" s="4">
        <v>940.8900000000001</v>
      </c>
      <c r="N1327" s="4">
        <v>16021.86</v>
      </c>
      <c r="O1327" s="3" t="s">
        <v>461</v>
      </c>
    </row>
    <row r="1328" spans="1:15" x14ac:dyDescent="0.3">
      <c r="A1328" s="3" t="s">
        <v>188</v>
      </c>
      <c r="B1328" s="3" t="s">
        <v>189</v>
      </c>
      <c r="C1328" s="3" t="s">
        <v>104</v>
      </c>
      <c r="D1328" s="3" t="s">
        <v>14</v>
      </c>
      <c r="E1328" s="3">
        <v>3540931</v>
      </c>
      <c r="F1328" s="8" t="s">
        <v>23</v>
      </c>
      <c r="G1328" s="3" t="s">
        <v>22</v>
      </c>
      <c r="H1328" s="4">
        <v>8279557.2300000004</v>
      </c>
      <c r="I1328" s="4">
        <v>2379557.2300000004</v>
      </c>
      <c r="J1328" s="4">
        <v>2148.8199999999997</v>
      </c>
      <c r="K1328" s="4">
        <v>0</v>
      </c>
      <c r="L1328" s="4">
        <v>0</v>
      </c>
      <c r="M1328" s="4">
        <v>1273.07</v>
      </c>
      <c r="N1328" s="4">
        <v>875.75</v>
      </c>
      <c r="O1328" s="3" t="s">
        <v>461</v>
      </c>
    </row>
    <row r="1329" spans="1:15" x14ac:dyDescent="0.3">
      <c r="A1329" s="3" t="s">
        <v>188</v>
      </c>
      <c r="B1329" s="3" t="s">
        <v>189</v>
      </c>
      <c r="C1329" s="3" t="s">
        <v>107</v>
      </c>
      <c r="D1329" s="3" t="s">
        <v>14</v>
      </c>
      <c r="E1329" s="3">
        <v>3009459</v>
      </c>
      <c r="F1329" s="8" t="s">
        <v>23</v>
      </c>
      <c r="G1329" s="3" t="s">
        <v>22</v>
      </c>
      <c r="H1329" s="4">
        <v>8279557.2300000004</v>
      </c>
      <c r="I1329" s="4">
        <v>2379557.2300000004</v>
      </c>
      <c r="J1329" s="4">
        <v>1459.79</v>
      </c>
      <c r="K1329" s="4">
        <v>0</v>
      </c>
      <c r="L1329" s="4">
        <v>0</v>
      </c>
      <c r="M1329" s="4">
        <v>1066.21</v>
      </c>
      <c r="N1329" s="4">
        <v>393.58</v>
      </c>
      <c r="O1329" s="3" t="s">
        <v>461</v>
      </c>
    </row>
    <row r="1330" spans="1:15" x14ac:dyDescent="0.3">
      <c r="A1330" s="3" t="s">
        <v>188</v>
      </c>
      <c r="B1330" s="3" t="s">
        <v>189</v>
      </c>
      <c r="C1330" s="3" t="s">
        <v>285</v>
      </c>
      <c r="D1330" s="3" t="s">
        <v>14</v>
      </c>
      <c r="E1330" s="3">
        <v>3022081</v>
      </c>
      <c r="F1330" s="8" t="s">
        <v>23</v>
      </c>
      <c r="G1330" s="3" t="s">
        <v>22</v>
      </c>
      <c r="H1330" s="4">
        <v>8279557.2300000004</v>
      </c>
      <c r="I1330" s="4">
        <v>2379557.2300000004</v>
      </c>
      <c r="J1330" s="4">
        <v>339.05</v>
      </c>
      <c r="K1330" s="4">
        <v>0</v>
      </c>
      <c r="L1330" s="4">
        <v>0</v>
      </c>
      <c r="M1330" s="4">
        <v>339.05</v>
      </c>
      <c r="N1330" s="4">
        <v>0</v>
      </c>
      <c r="O1330" s="3" t="s">
        <v>461</v>
      </c>
    </row>
    <row r="1331" spans="1:15" x14ac:dyDescent="0.3">
      <c r="A1331" s="3" t="s">
        <v>188</v>
      </c>
      <c r="B1331" s="3" t="s">
        <v>189</v>
      </c>
      <c r="C1331" s="3" t="s">
        <v>285</v>
      </c>
      <c r="D1331" s="3" t="s">
        <v>14</v>
      </c>
      <c r="E1331" s="3">
        <v>3540932</v>
      </c>
      <c r="F1331" s="8" t="s">
        <v>23</v>
      </c>
      <c r="G1331" s="3" t="s">
        <v>22</v>
      </c>
      <c r="H1331" s="4">
        <v>8279557.2300000004</v>
      </c>
      <c r="I1331" s="4">
        <v>2379557.2300000004</v>
      </c>
      <c r="J1331" s="4">
        <v>190.9</v>
      </c>
      <c r="K1331" s="4">
        <v>0</v>
      </c>
      <c r="L1331" s="4">
        <v>0</v>
      </c>
      <c r="M1331" s="4">
        <v>190.9</v>
      </c>
      <c r="N1331" s="4">
        <v>0</v>
      </c>
      <c r="O1331" s="3" t="s">
        <v>461</v>
      </c>
    </row>
    <row r="1332" spans="1:15" x14ac:dyDescent="0.3">
      <c r="A1332" s="3" t="s">
        <v>188</v>
      </c>
      <c r="B1332" s="3" t="s">
        <v>189</v>
      </c>
      <c r="C1332" s="3" t="s">
        <v>483</v>
      </c>
      <c r="D1332" s="3" t="s">
        <v>14</v>
      </c>
      <c r="E1332" s="3">
        <v>3020760</v>
      </c>
      <c r="F1332" s="8" t="s">
        <v>23</v>
      </c>
      <c r="G1332" s="3" t="s">
        <v>22</v>
      </c>
      <c r="H1332" s="4">
        <v>8279557.2300000004</v>
      </c>
      <c r="I1332" s="4">
        <v>2379557.2300000004</v>
      </c>
      <c r="J1332" s="4">
        <v>2257.8600000000006</v>
      </c>
      <c r="K1332" s="4">
        <v>0</v>
      </c>
      <c r="L1332" s="4">
        <v>0</v>
      </c>
      <c r="M1332" s="4">
        <v>2166.1200000000003</v>
      </c>
      <c r="N1332" s="4">
        <v>91.74000000000008</v>
      </c>
      <c r="O1332" s="3" t="s">
        <v>461</v>
      </c>
    </row>
    <row r="1333" spans="1:15" x14ac:dyDescent="0.3">
      <c r="A1333" s="3" t="s">
        <v>188</v>
      </c>
      <c r="B1333" s="3" t="s">
        <v>189</v>
      </c>
      <c r="C1333" s="3" t="s">
        <v>483</v>
      </c>
      <c r="D1333" s="3" t="s">
        <v>14</v>
      </c>
      <c r="E1333" s="3">
        <v>3541350</v>
      </c>
      <c r="F1333" s="8" t="s">
        <v>23</v>
      </c>
      <c r="G1333" s="3" t="s">
        <v>22</v>
      </c>
      <c r="H1333" s="4">
        <v>8279557.2300000004</v>
      </c>
      <c r="I1333" s="4">
        <v>2379557.2300000004</v>
      </c>
      <c r="J1333" s="4">
        <v>1132.21</v>
      </c>
      <c r="K1333" s="4">
        <v>0</v>
      </c>
      <c r="L1333" s="4">
        <v>0</v>
      </c>
      <c r="M1333" s="4">
        <v>90</v>
      </c>
      <c r="N1333" s="4">
        <v>1042.21</v>
      </c>
      <c r="O1333" s="3" t="s">
        <v>461</v>
      </c>
    </row>
    <row r="1334" spans="1:15" x14ac:dyDescent="0.3">
      <c r="A1334" s="3" t="s">
        <v>188</v>
      </c>
      <c r="B1334" s="3" t="s">
        <v>189</v>
      </c>
      <c r="C1334" s="3" t="s">
        <v>113</v>
      </c>
      <c r="D1334" s="3" t="s">
        <v>14</v>
      </c>
      <c r="E1334" s="3">
        <v>3020761</v>
      </c>
      <c r="F1334" s="8" t="s">
        <v>23</v>
      </c>
      <c r="G1334" s="3" t="s">
        <v>22</v>
      </c>
      <c r="H1334" s="4">
        <v>8279557.2300000004</v>
      </c>
      <c r="I1334" s="4">
        <v>2379557.2300000004</v>
      </c>
      <c r="J1334" s="4">
        <v>1307.4100000000001</v>
      </c>
      <c r="K1334" s="4">
        <v>0</v>
      </c>
      <c r="L1334" s="4">
        <v>0</v>
      </c>
      <c r="M1334" s="4">
        <v>1307.4100000000001</v>
      </c>
      <c r="N1334" s="4">
        <v>0</v>
      </c>
      <c r="O1334" s="3" t="s">
        <v>461</v>
      </c>
    </row>
    <row r="1335" spans="1:15" x14ac:dyDescent="0.3">
      <c r="A1335" s="3" t="s">
        <v>188</v>
      </c>
      <c r="B1335" s="3" t="s">
        <v>189</v>
      </c>
      <c r="C1335" s="3" t="s">
        <v>118</v>
      </c>
      <c r="D1335" s="3" t="s">
        <v>14</v>
      </c>
      <c r="E1335" s="3">
        <v>3021107</v>
      </c>
      <c r="F1335" s="8" t="s">
        <v>23</v>
      </c>
      <c r="G1335" s="3" t="s">
        <v>22</v>
      </c>
      <c r="H1335" s="4">
        <v>8279557.2300000004</v>
      </c>
      <c r="I1335" s="4">
        <v>2379557.2300000004</v>
      </c>
      <c r="J1335" s="4">
        <v>1648.1900000000003</v>
      </c>
      <c r="K1335" s="4">
        <v>0</v>
      </c>
      <c r="L1335" s="4">
        <v>0</v>
      </c>
      <c r="M1335" s="4">
        <v>1613.8900000000003</v>
      </c>
      <c r="N1335" s="4">
        <v>34.300000000000004</v>
      </c>
      <c r="O1335" s="3" t="s">
        <v>461</v>
      </c>
    </row>
    <row r="1336" spans="1:15" x14ac:dyDescent="0.3">
      <c r="A1336" s="3" t="s">
        <v>188</v>
      </c>
      <c r="B1336" s="3" t="s">
        <v>189</v>
      </c>
      <c r="C1336" s="3" t="s">
        <v>118</v>
      </c>
      <c r="D1336" s="3" t="s">
        <v>14</v>
      </c>
      <c r="E1336" s="3">
        <v>3020762</v>
      </c>
      <c r="F1336" s="8" t="s">
        <v>23</v>
      </c>
      <c r="G1336" s="3" t="s">
        <v>22</v>
      </c>
      <c r="H1336" s="4">
        <v>8279557.2300000004</v>
      </c>
      <c r="I1336" s="4">
        <v>2379557.2300000004</v>
      </c>
      <c r="J1336" s="4">
        <v>3916.09</v>
      </c>
      <c r="K1336" s="4">
        <v>0</v>
      </c>
      <c r="L1336" s="4">
        <v>0</v>
      </c>
      <c r="M1336" s="4">
        <v>3916.09</v>
      </c>
      <c r="N1336" s="4">
        <v>0</v>
      </c>
      <c r="O1336" s="3" t="s">
        <v>461</v>
      </c>
    </row>
    <row r="1337" spans="1:15" x14ac:dyDescent="0.3">
      <c r="A1337" s="3" t="s">
        <v>188</v>
      </c>
      <c r="B1337" s="3" t="s">
        <v>189</v>
      </c>
      <c r="C1337" s="3" t="s">
        <v>118</v>
      </c>
      <c r="D1337" s="3" t="s">
        <v>14</v>
      </c>
      <c r="E1337" s="3">
        <v>3540933</v>
      </c>
      <c r="F1337" s="8" t="s">
        <v>23</v>
      </c>
      <c r="G1337" s="3" t="s">
        <v>22</v>
      </c>
      <c r="H1337" s="4">
        <v>8279557.2300000004</v>
      </c>
      <c r="I1337" s="4">
        <v>2379557.2300000004</v>
      </c>
      <c r="J1337" s="4">
        <v>1562.24</v>
      </c>
      <c r="K1337" s="4">
        <v>0</v>
      </c>
      <c r="L1337" s="4">
        <v>0</v>
      </c>
      <c r="M1337" s="4">
        <v>1505.82</v>
      </c>
      <c r="N1337" s="4">
        <v>56.419999999999995</v>
      </c>
      <c r="O1337" s="3" t="s">
        <v>461</v>
      </c>
    </row>
    <row r="1338" spans="1:15" x14ac:dyDescent="0.3">
      <c r="A1338" s="3" t="s">
        <v>188</v>
      </c>
      <c r="B1338" s="3" t="s">
        <v>189</v>
      </c>
      <c r="C1338" s="3" t="s">
        <v>118</v>
      </c>
      <c r="D1338" s="3" t="s">
        <v>14</v>
      </c>
      <c r="E1338" s="3">
        <v>3021537</v>
      </c>
      <c r="F1338" s="8" t="s">
        <v>23</v>
      </c>
      <c r="G1338" s="3" t="s">
        <v>22</v>
      </c>
      <c r="H1338" s="4">
        <v>8279557.2300000004</v>
      </c>
      <c r="I1338" s="4">
        <v>2379557.2300000004</v>
      </c>
      <c r="J1338" s="4">
        <v>1897.6600000000003</v>
      </c>
      <c r="K1338" s="4">
        <v>0</v>
      </c>
      <c r="L1338" s="4">
        <v>0</v>
      </c>
      <c r="M1338" s="4">
        <v>1769.2400000000002</v>
      </c>
      <c r="N1338" s="4">
        <v>128.42000000000002</v>
      </c>
      <c r="O1338" s="3" t="s">
        <v>461</v>
      </c>
    </row>
    <row r="1339" spans="1:15" x14ac:dyDescent="0.3">
      <c r="A1339" s="3" t="s">
        <v>188</v>
      </c>
      <c r="B1339" s="3" t="s">
        <v>189</v>
      </c>
      <c r="C1339" s="3" t="s">
        <v>125</v>
      </c>
      <c r="D1339" s="3" t="s">
        <v>14</v>
      </c>
      <c r="E1339" s="3">
        <v>3020764</v>
      </c>
      <c r="F1339" s="8" t="s">
        <v>23</v>
      </c>
      <c r="G1339" s="3" t="s">
        <v>22</v>
      </c>
      <c r="H1339" s="4">
        <v>8279557.2300000004</v>
      </c>
      <c r="I1339" s="4">
        <v>2379557.2300000004</v>
      </c>
      <c r="J1339" s="4">
        <v>1514.65</v>
      </c>
      <c r="K1339" s="4">
        <v>0</v>
      </c>
      <c r="L1339" s="4">
        <v>0</v>
      </c>
      <c r="M1339" s="4">
        <v>1188.5900000000001</v>
      </c>
      <c r="N1339" s="4">
        <v>326.06</v>
      </c>
      <c r="O1339" s="3" t="s">
        <v>461</v>
      </c>
    </row>
    <row r="1340" spans="1:15" x14ac:dyDescent="0.3">
      <c r="A1340" s="3" t="s">
        <v>188</v>
      </c>
      <c r="B1340" s="3" t="s">
        <v>189</v>
      </c>
      <c r="C1340" s="3" t="s">
        <v>131</v>
      </c>
      <c r="D1340" s="3" t="s">
        <v>14</v>
      </c>
      <c r="E1340" s="3">
        <v>3022024</v>
      </c>
      <c r="F1340" s="8" t="s">
        <v>23</v>
      </c>
      <c r="G1340" s="3" t="s">
        <v>22</v>
      </c>
      <c r="H1340" s="4">
        <v>8279557.2300000004</v>
      </c>
      <c r="I1340" s="4">
        <v>2379557.2300000004</v>
      </c>
      <c r="J1340" s="4">
        <v>1535.5899999999997</v>
      </c>
      <c r="K1340" s="4">
        <v>0</v>
      </c>
      <c r="L1340" s="4">
        <v>0</v>
      </c>
      <c r="M1340" s="4">
        <v>1433.4699999999998</v>
      </c>
      <c r="N1340" s="4">
        <v>102.12</v>
      </c>
      <c r="O1340" s="3" t="s">
        <v>461</v>
      </c>
    </row>
    <row r="1341" spans="1:15" x14ac:dyDescent="0.3">
      <c r="A1341" s="3" t="s">
        <v>188</v>
      </c>
      <c r="B1341" s="3" t="s">
        <v>189</v>
      </c>
      <c r="C1341" s="3" t="s">
        <v>10</v>
      </c>
      <c r="D1341" s="3" t="s">
        <v>14</v>
      </c>
      <c r="E1341" s="3">
        <v>3022082</v>
      </c>
      <c r="F1341" s="8" t="s">
        <v>23</v>
      </c>
      <c r="G1341" s="3" t="s">
        <v>22</v>
      </c>
      <c r="H1341" s="4">
        <v>8279557.2300000004</v>
      </c>
      <c r="I1341" s="4">
        <v>2379557.2300000004</v>
      </c>
      <c r="J1341" s="4">
        <v>3555.29</v>
      </c>
      <c r="K1341" s="4">
        <v>0</v>
      </c>
      <c r="L1341" s="4">
        <v>0</v>
      </c>
      <c r="M1341" s="4">
        <v>3204.91</v>
      </c>
      <c r="N1341" s="4">
        <v>350.37999999999988</v>
      </c>
      <c r="O1341" s="3" t="s">
        <v>461</v>
      </c>
    </row>
    <row r="1342" spans="1:15" x14ac:dyDescent="0.3">
      <c r="A1342" s="3" t="s">
        <v>188</v>
      </c>
      <c r="B1342" s="3" t="s">
        <v>189</v>
      </c>
      <c r="C1342" s="3" t="s">
        <v>137</v>
      </c>
      <c r="D1342" s="3" t="s">
        <v>14</v>
      </c>
      <c r="E1342" s="3">
        <v>3022025</v>
      </c>
      <c r="F1342" s="8" t="s">
        <v>23</v>
      </c>
      <c r="G1342" s="3" t="s">
        <v>22</v>
      </c>
      <c r="H1342" s="4">
        <v>8279557.2300000004</v>
      </c>
      <c r="I1342" s="4">
        <v>2379557.2300000004</v>
      </c>
      <c r="J1342" s="4">
        <v>791.97</v>
      </c>
      <c r="K1342" s="4">
        <v>0</v>
      </c>
      <c r="L1342" s="4">
        <v>0</v>
      </c>
      <c r="M1342" s="4">
        <v>639.6</v>
      </c>
      <c r="N1342" s="4">
        <v>152.37000000000003</v>
      </c>
      <c r="O1342" s="3" t="s">
        <v>461</v>
      </c>
    </row>
    <row r="1343" spans="1:15" x14ac:dyDescent="0.3">
      <c r="A1343" s="3" t="s">
        <v>188</v>
      </c>
      <c r="B1343" s="3" t="s">
        <v>189</v>
      </c>
      <c r="C1343" s="3" t="s">
        <v>217</v>
      </c>
      <c r="D1343" s="3" t="s">
        <v>14</v>
      </c>
      <c r="E1343" s="3">
        <v>3009462</v>
      </c>
      <c r="F1343" s="8" t="s">
        <v>23</v>
      </c>
      <c r="G1343" s="3" t="s">
        <v>22</v>
      </c>
      <c r="H1343" s="4">
        <v>8279557.2300000004</v>
      </c>
      <c r="I1343" s="4">
        <v>2379557.2300000004</v>
      </c>
      <c r="J1343" s="4">
        <v>3137.83</v>
      </c>
      <c r="K1343" s="4">
        <v>0</v>
      </c>
      <c r="L1343" s="4">
        <v>0</v>
      </c>
      <c r="M1343" s="4">
        <v>2676.63</v>
      </c>
      <c r="N1343" s="4">
        <v>461.20000000000005</v>
      </c>
      <c r="O1343" s="3" t="s">
        <v>461</v>
      </c>
    </row>
    <row r="1344" spans="1:15" x14ac:dyDescent="0.3">
      <c r="A1344" s="3" t="s">
        <v>188</v>
      </c>
      <c r="B1344" s="3" t="s">
        <v>189</v>
      </c>
      <c r="C1344" s="3" t="s">
        <v>91</v>
      </c>
      <c r="D1344" s="3" t="s">
        <v>14</v>
      </c>
      <c r="E1344" s="3">
        <v>3022026</v>
      </c>
      <c r="F1344" s="8" t="s">
        <v>23</v>
      </c>
      <c r="G1344" s="3" t="s">
        <v>22</v>
      </c>
      <c r="H1344" s="4">
        <v>8279557.2300000004</v>
      </c>
      <c r="I1344" s="4">
        <v>2379557.2300000004</v>
      </c>
      <c r="J1344" s="4">
        <v>972.62</v>
      </c>
      <c r="K1344" s="4">
        <v>0</v>
      </c>
      <c r="L1344" s="4">
        <v>0</v>
      </c>
      <c r="M1344" s="4">
        <v>245.14999999999998</v>
      </c>
      <c r="N1344" s="4">
        <v>727.47</v>
      </c>
      <c r="O1344" s="3" t="s">
        <v>461</v>
      </c>
    </row>
    <row r="1345" spans="1:15" x14ac:dyDescent="0.3">
      <c r="A1345" s="3" t="s">
        <v>188</v>
      </c>
      <c r="B1345" s="3" t="s">
        <v>189</v>
      </c>
      <c r="C1345" s="3" t="s">
        <v>91</v>
      </c>
      <c r="D1345" s="3" t="s">
        <v>14</v>
      </c>
      <c r="E1345" s="3">
        <v>3022083</v>
      </c>
      <c r="F1345" s="8" t="s">
        <v>23</v>
      </c>
      <c r="G1345" s="3" t="s">
        <v>22</v>
      </c>
      <c r="H1345" s="4">
        <v>8279557.2300000004</v>
      </c>
      <c r="I1345" s="4">
        <v>2379557.2300000004</v>
      </c>
      <c r="J1345" s="4">
        <v>495.75</v>
      </c>
      <c r="K1345" s="4">
        <v>0</v>
      </c>
      <c r="L1345" s="4">
        <v>0</v>
      </c>
      <c r="M1345" s="4">
        <v>495.75</v>
      </c>
      <c r="N1345" s="4">
        <v>0</v>
      </c>
      <c r="O1345" s="3" t="s">
        <v>461</v>
      </c>
    </row>
    <row r="1346" spans="1:15" x14ac:dyDescent="0.3">
      <c r="A1346" s="3" t="s">
        <v>188</v>
      </c>
      <c r="B1346" s="3" t="s">
        <v>189</v>
      </c>
      <c r="C1346" s="3" t="s">
        <v>33</v>
      </c>
      <c r="D1346" s="3" t="s">
        <v>14</v>
      </c>
      <c r="E1346" s="3">
        <v>3540936</v>
      </c>
      <c r="F1346" s="8" t="s">
        <v>23</v>
      </c>
      <c r="G1346" s="3" t="s">
        <v>22</v>
      </c>
      <c r="H1346" s="4">
        <v>8279557.2300000004</v>
      </c>
      <c r="I1346" s="4">
        <v>2379557.2300000004</v>
      </c>
      <c r="J1346" s="4">
        <v>4346.33</v>
      </c>
      <c r="K1346" s="4">
        <v>0</v>
      </c>
      <c r="L1346" s="4">
        <v>0</v>
      </c>
      <c r="M1346" s="4">
        <v>4252.8900000000003</v>
      </c>
      <c r="N1346" s="4">
        <v>93.439999999999984</v>
      </c>
      <c r="O1346" s="3" t="s">
        <v>461</v>
      </c>
    </row>
    <row r="1347" spans="1:15" x14ac:dyDescent="0.3">
      <c r="A1347" s="3" t="s">
        <v>188</v>
      </c>
      <c r="B1347" s="3" t="s">
        <v>189</v>
      </c>
      <c r="C1347" s="3" t="s">
        <v>33</v>
      </c>
      <c r="D1347" s="3" t="s">
        <v>14</v>
      </c>
      <c r="E1347" s="3">
        <v>3009270</v>
      </c>
      <c r="F1347" s="8" t="s">
        <v>23</v>
      </c>
      <c r="G1347" s="3" t="s">
        <v>22</v>
      </c>
      <c r="H1347" s="4">
        <v>8279557.2300000004</v>
      </c>
      <c r="I1347" s="4">
        <v>2379557.2300000004</v>
      </c>
      <c r="J1347" s="4">
        <v>11338.85</v>
      </c>
      <c r="K1347" s="4">
        <v>0</v>
      </c>
      <c r="L1347" s="4">
        <v>0</v>
      </c>
      <c r="M1347" s="4">
        <v>9682.11</v>
      </c>
      <c r="N1347" s="4">
        <v>1656.7399999999998</v>
      </c>
      <c r="O1347" s="3" t="s">
        <v>461</v>
      </c>
    </row>
    <row r="1348" spans="1:15" x14ac:dyDescent="0.3">
      <c r="A1348" s="3" t="s">
        <v>188</v>
      </c>
      <c r="B1348" s="3" t="s">
        <v>189</v>
      </c>
      <c r="C1348" s="3" t="s">
        <v>142</v>
      </c>
      <c r="D1348" s="3" t="s">
        <v>14</v>
      </c>
      <c r="E1348" s="3">
        <v>3540937</v>
      </c>
      <c r="F1348" s="8" t="s">
        <v>23</v>
      </c>
      <c r="G1348" s="3" t="s">
        <v>22</v>
      </c>
      <c r="H1348" s="4">
        <v>8279557.2300000004</v>
      </c>
      <c r="I1348" s="4">
        <v>2379557.2300000004</v>
      </c>
      <c r="J1348" s="4">
        <v>466.02</v>
      </c>
      <c r="K1348" s="4">
        <v>0</v>
      </c>
      <c r="L1348" s="4">
        <v>0</v>
      </c>
      <c r="M1348" s="4">
        <v>395.79999999999995</v>
      </c>
      <c r="N1348" s="4">
        <v>70.22</v>
      </c>
      <c r="O1348" s="3" t="s">
        <v>461</v>
      </c>
    </row>
    <row r="1349" spans="1:15" x14ac:dyDescent="0.3">
      <c r="A1349" s="3" t="s">
        <v>188</v>
      </c>
      <c r="B1349" s="3" t="s">
        <v>189</v>
      </c>
      <c r="C1349" s="3" t="s">
        <v>142</v>
      </c>
      <c r="D1349" s="3" t="s">
        <v>14</v>
      </c>
      <c r="E1349" s="3">
        <v>3009464</v>
      </c>
      <c r="F1349" s="8" t="s">
        <v>23</v>
      </c>
      <c r="G1349" s="3" t="s">
        <v>22</v>
      </c>
      <c r="H1349" s="4">
        <v>8279557.2300000004</v>
      </c>
      <c r="I1349" s="4">
        <v>2379557.2300000004</v>
      </c>
      <c r="J1349" s="4">
        <v>366.5</v>
      </c>
      <c r="K1349" s="4">
        <v>0</v>
      </c>
      <c r="L1349" s="4">
        <v>0</v>
      </c>
      <c r="M1349" s="4">
        <v>366.5</v>
      </c>
      <c r="N1349" s="4">
        <v>0</v>
      </c>
      <c r="O1349" s="3" t="s">
        <v>461</v>
      </c>
    </row>
    <row r="1350" spans="1:15" x14ac:dyDescent="0.3">
      <c r="A1350" s="3" t="s">
        <v>188</v>
      </c>
      <c r="B1350" s="3" t="s">
        <v>189</v>
      </c>
      <c r="C1350" s="3" t="s">
        <v>293</v>
      </c>
      <c r="D1350" s="3" t="s">
        <v>14</v>
      </c>
      <c r="E1350" s="3">
        <v>3022074</v>
      </c>
      <c r="F1350" s="8" t="s">
        <v>23</v>
      </c>
      <c r="G1350" s="3" t="s">
        <v>22</v>
      </c>
      <c r="H1350" s="4">
        <v>8279557.2300000004</v>
      </c>
      <c r="I1350" s="4">
        <v>2379557.2300000004</v>
      </c>
      <c r="J1350" s="4">
        <v>873.89</v>
      </c>
      <c r="K1350" s="4">
        <v>0</v>
      </c>
      <c r="L1350" s="4">
        <v>0</v>
      </c>
      <c r="M1350" s="4">
        <v>240.86999999999998</v>
      </c>
      <c r="N1350" s="4">
        <v>633.02</v>
      </c>
      <c r="O1350" s="3" t="s">
        <v>461</v>
      </c>
    </row>
    <row r="1351" spans="1:15" x14ac:dyDescent="0.3">
      <c r="A1351" s="3" t="s">
        <v>188</v>
      </c>
      <c r="B1351" s="3" t="s">
        <v>189</v>
      </c>
      <c r="C1351" s="3" t="s">
        <v>128</v>
      </c>
      <c r="D1351" s="3" t="s">
        <v>14</v>
      </c>
      <c r="E1351" s="3">
        <v>3540938</v>
      </c>
      <c r="F1351" s="8" t="s">
        <v>23</v>
      </c>
      <c r="G1351" s="3" t="s">
        <v>22</v>
      </c>
      <c r="H1351" s="4">
        <v>8279557.2300000004</v>
      </c>
      <c r="I1351" s="4">
        <v>2379557.2300000004</v>
      </c>
      <c r="J1351" s="4">
        <v>2064.37</v>
      </c>
      <c r="K1351" s="4">
        <v>0</v>
      </c>
      <c r="L1351" s="4">
        <v>0</v>
      </c>
      <c r="M1351" s="4">
        <v>367.22</v>
      </c>
      <c r="N1351" s="4">
        <v>1697.1499999999999</v>
      </c>
      <c r="O1351" s="3" t="s">
        <v>461</v>
      </c>
    </row>
    <row r="1352" spans="1:15" x14ac:dyDescent="0.3">
      <c r="A1352" s="3" t="s">
        <v>188</v>
      </c>
      <c r="B1352" s="3" t="s">
        <v>189</v>
      </c>
      <c r="C1352" s="3" t="s">
        <v>296</v>
      </c>
      <c r="D1352" s="3" t="s">
        <v>14</v>
      </c>
      <c r="E1352" s="3">
        <v>3022084</v>
      </c>
      <c r="F1352" s="8" t="s">
        <v>23</v>
      </c>
      <c r="G1352" s="3" t="s">
        <v>22</v>
      </c>
      <c r="H1352" s="4">
        <v>8279557.2300000004</v>
      </c>
      <c r="I1352" s="4">
        <v>2379557.2300000004</v>
      </c>
      <c r="J1352" s="4">
        <v>542.01</v>
      </c>
      <c r="K1352" s="4">
        <v>0</v>
      </c>
      <c r="L1352" s="4">
        <v>0</v>
      </c>
      <c r="M1352" s="4">
        <v>500.21999999999997</v>
      </c>
      <c r="N1352" s="4">
        <v>41.789999999999992</v>
      </c>
      <c r="O1352" s="3" t="s">
        <v>461</v>
      </c>
    </row>
    <row r="1353" spans="1:15" x14ac:dyDescent="0.3">
      <c r="A1353" s="3" t="s">
        <v>188</v>
      </c>
      <c r="B1353" s="3" t="s">
        <v>189</v>
      </c>
      <c r="C1353" s="3" t="s">
        <v>237</v>
      </c>
      <c r="D1353" s="3" t="s">
        <v>14</v>
      </c>
      <c r="E1353" s="3">
        <v>3009132</v>
      </c>
      <c r="F1353" s="8" t="s">
        <v>23</v>
      </c>
      <c r="G1353" s="3" t="s">
        <v>22</v>
      </c>
      <c r="H1353" s="4">
        <v>8279557.2300000004</v>
      </c>
      <c r="I1353" s="4">
        <v>2379557.2300000004</v>
      </c>
      <c r="J1353" s="4">
        <v>4193.0200000000004</v>
      </c>
      <c r="K1353" s="4">
        <v>0</v>
      </c>
      <c r="L1353" s="4">
        <v>0</v>
      </c>
      <c r="M1353" s="4">
        <v>3477.92</v>
      </c>
      <c r="N1353" s="4">
        <v>715.10000000000014</v>
      </c>
      <c r="O1353" s="3" t="s">
        <v>461</v>
      </c>
    </row>
    <row r="1354" spans="1:15" x14ac:dyDescent="0.3">
      <c r="A1354" s="3" t="s">
        <v>188</v>
      </c>
      <c r="B1354" s="3" t="s">
        <v>189</v>
      </c>
      <c r="C1354" s="3" t="s">
        <v>200</v>
      </c>
      <c r="D1354" s="3" t="s">
        <v>14</v>
      </c>
      <c r="E1354" s="3">
        <v>3022054</v>
      </c>
      <c r="F1354" s="8" t="s">
        <v>23</v>
      </c>
      <c r="G1354" s="3" t="s">
        <v>22</v>
      </c>
      <c r="H1354" s="4">
        <v>8279557.2300000004</v>
      </c>
      <c r="I1354" s="4">
        <v>2379557.2300000004</v>
      </c>
      <c r="J1354" s="4">
        <v>1472.5600000000002</v>
      </c>
      <c r="K1354" s="4">
        <v>0</v>
      </c>
      <c r="L1354" s="4">
        <v>0</v>
      </c>
      <c r="M1354" s="4">
        <v>1453.42</v>
      </c>
      <c r="N1354" s="4">
        <v>19.14</v>
      </c>
      <c r="O1354" s="3" t="s">
        <v>461</v>
      </c>
    </row>
    <row r="1355" spans="1:15" x14ac:dyDescent="0.3">
      <c r="A1355" s="3" t="s">
        <v>188</v>
      </c>
      <c r="B1355" s="3" t="s">
        <v>189</v>
      </c>
      <c r="C1355" s="3" t="s">
        <v>56</v>
      </c>
      <c r="D1355" s="3" t="s">
        <v>14</v>
      </c>
      <c r="E1355" s="3">
        <v>3022048</v>
      </c>
      <c r="F1355" s="8" t="s">
        <v>23</v>
      </c>
      <c r="G1355" s="3" t="s">
        <v>22</v>
      </c>
      <c r="H1355" s="4">
        <v>8279557.2300000004</v>
      </c>
      <c r="I1355" s="4">
        <v>2379557.2300000004</v>
      </c>
      <c r="J1355" s="4">
        <v>7902.1099999999988</v>
      </c>
      <c r="K1355" s="4">
        <v>0</v>
      </c>
      <c r="L1355" s="4">
        <v>0</v>
      </c>
      <c r="M1355" s="4">
        <v>7717.4299999999994</v>
      </c>
      <c r="N1355" s="4">
        <v>184.67999999999984</v>
      </c>
      <c r="O1355" s="3" t="s">
        <v>461</v>
      </c>
    </row>
    <row r="1356" spans="1:15" x14ac:dyDescent="0.3">
      <c r="A1356" s="3" t="s">
        <v>188</v>
      </c>
      <c r="B1356" s="3" t="s">
        <v>189</v>
      </c>
      <c r="C1356" s="3" t="s">
        <v>61</v>
      </c>
      <c r="D1356" s="3" t="s">
        <v>14</v>
      </c>
      <c r="E1356" s="3">
        <v>3022055</v>
      </c>
      <c r="F1356" s="8" t="s">
        <v>23</v>
      </c>
      <c r="G1356" s="3" t="s">
        <v>22</v>
      </c>
      <c r="H1356" s="4">
        <v>8279557.2300000004</v>
      </c>
      <c r="I1356" s="4">
        <v>2379557.2300000004</v>
      </c>
      <c r="J1356" s="4">
        <v>1880.35</v>
      </c>
      <c r="K1356" s="4">
        <v>0</v>
      </c>
      <c r="L1356" s="4">
        <v>0</v>
      </c>
      <c r="M1356" s="4">
        <v>1759.31</v>
      </c>
      <c r="N1356" s="4">
        <v>121.03999999999996</v>
      </c>
      <c r="O1356" s="3" t="s">
        <v>461</v>
      </c>
    </row>
    <row r="1357" spans="1:15" x14ac:dyDescent="0.3">
      <c r="A1357" s="3" t="s">
        <v>188</v>
      </c>
      <c r="B1357" s="3" t="s">
        <v>189</v>
      </c>
      <c r="C1357" s="3" t="s">
        <v>61</v>
      </c>
      <c r="D1357" s="3" t="s">
        <v>14</v>
      </c>
      <c r="E1357" s="3">
        <v>3022056</v>
      </c>
      <c r="F1357" s="8" t="s">
        <v>23</v>
      </c>
      <c r="G1357" s="3" t="s">
        <v>22</v>
      </c>
      <c r="H1357" s="4">
        <v>8279557.2300000004</v>
      </c>
      <c r="I1357" s="4">
        <v>2379557.2300000004</v>
      </c>
      <c r="J1357" s="4">
        <v>3257.3999999999996</v>
      </c>
      <c r="K1357" s="4">
        <v>0</v>
      </c>
      <c r="L1357" s="4">
        <v>0</v>
      </c>
      <c r="M1357" s="4">
        <v>3131.91</v>
      </c>
      <c r="N1357" s="4">
        <v>125.49</v>
      </c>
      <c r="O1357" s="3" t="s">
        <v>461</v>
      </c>
    </row>
    <row r="1358" spans="1:15" x14ac:dyDescent="0.3">
      <c r="A1358" s="3" t="s">
        <v>188</v>
      </c>
      <c r="B1358" s="3" t="s">
        <v>189</v>
      </c>
      <c r="C1358" s="3" t="s">
        <v>41</v>
      </c>
      <c r="D1358" s="3" t="s">
        <v>14</v>
      </c>
      <c r="E1358" s="3">
        <v>3022057</v>
      </c>
      <c r="F1358" s="8" t="s">
        <v>23</v>
      </c>
      <c r="G1358" s="3" t="s">
        <v>22</v>
      </c>
      <c r="H1358" s="4">
        <v>8279557.2300000004</v>
      </c>
      <c r="I1358" s="4">
        <v>2379557.2300000004</v>
      </c>
      <c r="J1358" s="4">
        <v>2286.2100000000005</v>
      </c>
      <c r="K1358" s="4">
        <v>0</v>
      </c>
      <c r="L1358" s="4">
        <v>0</v>
      </c>
      <c r="M1358" s="4">
        <v>2138.9100000000003</v>
      </c>
      <c r="N1358" s="4">
        <v>147.30000000000001</v>
      </c>
      <c r="O1358" s="3" t="s">
        <v>461</v>
      </c>
    </row>
    <row r="1359" spans="1:15" x14ac:dyDescent="0.3">
      <c r="A1359" s="3" t="s">
        <v>188</v>
      </c>
      <c r="B1359" s="3" t="s">
        <v>189</v>
      </c>
      <c r="C1359" s="3" t="s">
        <v>71</v>
      </c>
      <c r="D1359" s="3" t="s">
        <v>14</v>
      </c>
      <c r="E1359" s="3">
        <v>3022031</v>
      </c>
      <c r="F1359" s="8" t="s">
        <v>23</v>
      </c>
      <c r="G1359" s="3" t="s">
        <v>22</v>
      </c>
      <c r="H1359" s="4">
        <v>8279557.2300000004</v>
      </c>
      <c r="I1359" s="4">
        <v>2379557.2300000004</v>
      </c>
      <c r="J1359" s="4">
        <v>1505.22</v>
      </c>
      <c r="K1359" s="4">
        <v>0</v>
      </c>
      <c r="L1359" s="4">
        <v>0</v>
      </c>
      <c r="M1359" s="4">
        <v>1336</v>
      </c>
      <c r="N1359" s="4">
        <v>169.22</v>
      </c>
      <c r="O1359" s="3" t="s">
        <v>461</v>
      </c>
    </row>
    <row r="1360" spans="1:15" x14ac:dyDescent="0.3">
      <c r="A1360" s="3" t="s">
        <v>188</v>
      </c>
      <c r="B1360" s="3" t="s">
        <v>189</v>
      </c>
      <c r="C1360" s="3" t="s">
        <v>30</v>
      </c>
      <c r="D1360" s="3" t="s">
        <v>14</v>
      </c>
      <c r="E1360" s="3">
        <v>3009049</v>
      </c>
      <c r="F1360" s="8" t="s">
        <v>23</v>
      </c>
      <c r="G1360" s="3" t="s">
        <v>22</v>
      </c>
      <c r="H1360" s="4">
        <v>8279557.2300000004</v>
      </c>
      <c r="I1360" s="4">
        <v>2379557.2300000004</v>
      </c>
      <c r="J1360" s="4">
        <v>21966.599999999995</v>
      </c>
      <c r="K1360" s="4">
        <v>0</v>
      </c>
      <c r="L1360" s="4">
        <v>0</v>
      </c>
      <c r="M1360" s="4">
        <v>21456.909999999996</v>
      </c>
      <c r="N1360" s="4">
        <v>509.68999999999983</v>
      </c>
      <c r="O1360" s="3" t="s">
        <v>461</v>
      </c>
    </row>
    <row r="1361" spans="1:15" x14ac:dyDescent="0.3">
      <c r="A1361" s="3" t="s">
        <v>188</v>
      </c>
      <c r="B1361" s="3" t="s">
        <v>189</v>
      </c>
      <c r="C1361" s="3" t="s">
        <v>79</v>
      </c>
      <c r="D1361" s="3" t="s">
        <v>14</v>
      </c>
      <c r="E1361" s="3">
        <v>3009281</v>
      </c>
      <c r="F1361" s="8" t="s">
        <v>23</v>
      </c>
      <c r="G1361" s="3" t="s">
        <v>22</v>
      </c>
      <c r="H1361" s="4">
        <v>8279557.2300000004</v>
      </c>
      <c r="I1361" s="4">
        <v>2379557.2300000004</v>
      </c>
      <c r="J1361" s="4">
        <v>11822.94</v>
      </c>
      <c r="K1361" s="4">
        <v>0</v>
      </c>
      <c r="L1361" s="4">
        <v>0</v>
      </c>
      <c r="M1361" s="4">
        <v>1199.1799999999998</v>
      </c>
      <c r="N1361" s="4">
        <v>10623.76</v>
      </c>
      <c r="O1361" s="3" t="s">
        <v>461</v>
      </c>
    </row>
    <row r="1362" spans="1:15" x14ac:dyDescent="0.3">
      <c r="A1362" s="3" t="s">
        <v>188</v>
      </c>
      <c r="B1362" s="3" t="s">
        <v>189</v>
      </c>
      <c r="C1362" s="3" t="s">
        <v>79</v>
      </c>
      <c r="D1362" s="3" t="s">
        <v>14</v>
      </c>
      <c r="E1362" s="3">
        <v>3022049</v>
      </c>
      <c r="F1362" s="8" t="s">
        <v>23</v>
      </c>
      <c r="G1362" s="3" t="s">
        <v>22</v>
      </c>
      <c r="H1362" s="4">
        <v>8279557.2300000004</v>
      </c>
      <c r="I1362" s="4">
        <v>2379557.2300000004</v>
      </c>
      <c r="J1362" s="4">
        <v>11640.75</v>
      </c>
      <c r="K1362" s="4">
        <v>0</v>
      </c>
      <c r="L1362" s="4">
        <v>0</v>
      </c>
      <c r="M1362" s="4">
        <v>11251.76</v>
      </c>
      <c r="N1362" s="4">
        <v>388.99</v>
      </c>
      <c r="O1362" s="3" t="s">
        <v>461</v>
      </c>
    </row>
    <row r="1363" spans="1:15" x14ac:dyDescent="0.3">
      <c r="A1363" s="3" t="s">
        <v>188</v>
      </c>
      <c r="B1363" s="3" t="s">
        <v>189</v>
      </c>
      <c r="C1363" s="3" t="s">
        <v>79</v>
      </c>
      <c r="D1363" s="3" t="s">
        <v>14</v>
      </c>
      <c r="E1363" s="3">
        <v>3009046</v>
      </c>
      <c r="F1363" s="8" t="s">
        <v>23</v>
      </c>
      <c r="G1363" s="3" t="s">
        <v>22</v>
      </c>
      <c r="H1363" s="4">
        <v>8279557.2300000004</v>
      </c>
      <c r="I1363" s="4">
        <v>2379557.2300000004</v>
      </c>
      <c r="J1363" s="4">
        <v>25519.280000000002</v>
      </c>
      <c r="K1363" s="4">
        <v>0</v>
      </c>
      <c r="L1363" s="4">
        <v>0</v>
      </c>
      <c r="M1363" s="4">
        <v>24161.770000000004</v>
      </c>
      <c r="N1363" s="4">
        <v>1357.5099999999998</v>
      </c>
      <c r="O1363" s="3" t="s">
        <v>461</v>
      </c>
    </row>
    <row r="1364" spans="1:15" x14ac:dyDescent="0.3">
      <c r="A1364" s="3" t="s">
        <v>188</v>
      </c>
      <c r="B1364" s="3" t="s">
        <v>189</v>
      </c>
      <c r="C1364" s="3" t="s">
        <v>83</v>
      </c>
      <c r="D1364" s="3" t="s">
        <v>14</v>
      </c>
      <c r="E1364" s="3">
        <v>3022032</v>
      </c>
      <c r="F1364" s="8" t="s">
        <v>23</v>
      </c>
      <c r="G1364" s="3" t="s">
        <v>22</v>
      </c>
      <c r="H1364" s="4">
        <v>8279557.2300000004</v>
      </c>
      <c r="I1364" s="4">
        <v>2379557.2300000004</v>
      </c>
      <c r="J1364" s="4">
        <v>10800</v>
      </c>
      <c r="K1364" s="4">
        <v>0</v>
      </c>
      <c r="L1364" s="4">
        <v>0</v>
      </c>
      <c r="M1364" s="4">
        <v>9700</v>
      </c>
      <c r="N1364" s="4">
        <v>1100</v>
      </c>
      <c r="O1364" s="3" t="s">
        <v>461</v>
      </c>
    </row>
    <row r="1365" spans="1:15" x14ac:dyDescent="0.3">
      <c r="A1365" s="3" t="s">
        <v>188</v>
      </c>
      <c r="B1365" s="3" t="s">
        <v>189</v>
      </c>
      <c r="C1365" s="3" t="s">
        <v>91</v>
      </c>
      <c r="D1365" s="3" t="s">
        <v>14</v>
      </c>
      <c r="E1365" s="3">
        <v>3022033</v>
      </c>
      <c r="F1365" s="8" t="s">
        <v>23</v>
      </c>
      <c r="G1365" s="3" t="s">
        <v>22</v>
      </c>
      <c r="H1365" s="4">
        <v>8279557.2300000004</v>
      </c>
      <c r="I1365" s="4">
        <v>2379557.2300000004</v>
      </c>
      <c r="J1365" s="4">
        <v>32360.95</v>
      </c>
      <c r="K1365" s="4">
        <v>0</v>
      </c>
      <c r="L1365" s="4">
        <v>0</v>
      </c>
      <c r="M1365" s="4">
        <v>31742.71</v>
      </c>
      <c r="N1365" s="4">
        <v>618.24000000000012</v>
      </c>
      <c r="O1365" s="3" t="s">
        <v>461</v>
      </c>
    </row>
    <row r="1366" spans="1:15" x14ac:dyDescent="0.3">
      <c r="A1366" s="3" t="s">
        <v>188</v>
      </c>
      <c r="B1366" s="3" t="s">
        <v>189</v>
      </c>
      <c r="C1366" s="3" t="s">
        <v>88</v>
      </c>
      <c r="D1366" s="3" t="s">
        <v>14</v>
      </c>
      <c r="E1366" s="3">
        <v>3022050</v>
      </c>
      <c r="F1366" s="8" t="s">
        <v>23</v>
      </c>
      <c r="G1366" s="3" t="s">
        <v>22</v>
      </c>
      <c r="H1366" s="4">
        <v>8279557.2300000004</v>
      </c>
      <c r="I1366" s="4">
        <v>2379557.2300000004</v>
      </c>
      <c r="J1366" s="4">
        <v>4904.17</v>
      </c>
      <c r="K1366" s="4">
        <v>0</v>
      </c>
      <c r="L1366" s="4">
        <v>0</v>
      </c>
      <c r="M1366" s="4">
        <v>4301.47</v>
      </c>
      <c r="N1366" s="4">
        <v>602.70000000000005</v>
      </c>
      <c r="O1366" s="3" t="s">
        <v>461</v>
      </c>
    </row>
    <row r="1367" spans="1:15" x14ac:dyDescent="0.3">
      <c r="A1367" s="3" t="s">
        <v>188</v>
      </c>
      <c r="B1367" s="3" t="s">
        <v>189</v>
      </c>
      <c r="C1367" s="3" t="s">
        <v>482</v>
      </c>
      <c r="D1367" s="3" t="s">
        <v>14</v>
      </c>
      <c r="E1367" s="3">
        <v>3022058</v>
      </c>
      <c r="F1367" s="8" t="s">
        <v>23</v>
      </c>
      <c r="G1367" s="3" t="s">
        <v>22</v>
      </c>
      <c r="H1367" s="4">
        <v>8279557.2300000004</v>
      </c>
      <c r="I1367" s="4">
        <v>2379557.2300000004</v>
      </c>
      <c r="J1367" s="4">
        <v>14042.41</v>
      </c>
      <c r="K1367" s="4">
        <v>0</v>
      </c>
      <c r="L1367" s="4">
        <v>0</v>
      </c>
      <c r="M1367" s="4">
        <v>13296.77</v>
      </c>
      <c r="N1367" s="4">
        <v>745.6400000000001</v>
      </c>
      <c r="O1367" s="3" t="s">
        <v>461</v>
      </c>
    </row>
    <row r="1368" spans="1:15" x14ac:dyDescent="0.3">
      <c r="A1368" s="3" t="s">
        <v>188</v>
      </c>
      <c r="B1368" s="3" t="s">
        <v>189</v>
      </c>
      <c r="C1368" s="3" t="s">
        <v>113</v>
      </c>
      <c r="D1368" s="3" t="s">
        <v>14</v>
      </c>
      <c r="E1368" s="3">
        <v>3022051</v>
      </c>
      <c r="F1368" s="8" t="s">
        <v>23</v>
      </c>
      <c r="G1368" s="3" t="s">
        <v>22</v>
      </c>
      <c r="H1368" s="4">
        <v>8279557.2300000004</v>
      </c>
      <c r="I1368" s="4">
        <v>2379557.2300000004</v>
      </c>
      <c r="J1368" s="4">
        <v>3321.7400000000007</v>
      </c>
      <c r="K1368" s="4">
        <v>0</v>
      </c>
      <c r="L1368" s="4">
        <v>0</v>
      </c>
      <c r="M1368" s="4">
        <v>2662.8500000000004</v>
      </c>
      <c r="N1368" s="4">
        <v>658.8900000000001</v>
      </c>
      <c r="O1368" s="3" t="s">
        <v>461</v>
      </c>
    </row>
    <row r="1369" spans="1:15" x14ac:dyDescent="0.3">
      <c r="A1369" s="3" t="s">
        <v>188</v>
      </c>
      <c r="B1369" s="3" t="s">
        <v>189</v>
      </c>
      <c r="C1369" s="3" t="s">
        <v>118</v>
      </c>
      <c r="D1369" s="3" t="s">
        <v>14</v>
      </c>
      <c r="E1369" s="3">
        <v>3022052</v>
      </c>
      <c r="F1369" s="8" t="s">
        <v>23</v>
      </c>
      <c r="G1369" s="3" t="s">
        <v>22</v>
      </c>
      <c r="H1369" s="4">
        <v>8279557.2300000004</v>
      </c>
      <c r="I1369" s="4">
        <v>2379557.2300000004</v>
      </c>
      <c r="J1369" s="4">
        <v>1999.92</v>
      </c>
      <c r="K1369" s="4">
        <v>0</v>
      </c>
      <c r="L1369" s="4">
        <v>0</v>
      </c>
      <c r="M1369" s="4">
        <v>1972.2</v>
      </c>
      <c r="N1369" s="4">
        <v>27.720000000000002</v>
      </c>
      <c r="O1369" s="3" t="s">
        <v>461</v>
      </c>
    </row>
    <row r="1370" spans="1:15" x14ac:dyDescent="0.3">
      <c r="A1370" s="3" t="s">
        <v>188</v>
      </c>
      <c r="B1370" s="3" t="s">
        <v>189</v>
      </c>
      <c r="C1370" s="3" t="s">
        <v>125</v>
      </c>
      <c r="D1370" s="3" t="s">
        <v>14</v>
      </c>
      <c r="E1370" s="3">
        <v>3009439</v>
      </c>
      <c r="F1370" s="8" t="s">
        <v>23</v>
      </c>
      <c r="G1370" s="3" t="s">
        <v>22</v>
      </c>
      <c r="H1370" s="4">
        <v>8279557.2300000004</v>
      </c>
      <c r="I1370" s="4">
        <v>2379557.2300000004</v>
      </c>
      <c r="J1370" s="4">
        <v>2589.8000000000002</v>
      </c>
      <c r="K1370" s="4">
        <v>0</v>
      </c>
      <c r="L1370" s="4">
        <v>0</v>
      </c>
      <c r="M1370" s="4">
        <v>2584.0100000000002</v>
      </c>
      <c r="N1370" s="4">
        <v>5.79</v>
      </c>
      <c r="O1370" s="3" t="s">
        <v>461</v>
      </c>
    </row>
    <row r="1371" spans="1:15" x14ac:dyDescent="0.3">
      <c r="A1371" s="3" t="s">
        <v>188</v>
      </c>
      <c r="B1371" s="3" t="s">
        <v>189</v>
      </c>
      <c r="C1371" s="3" t="s">
        <v>217</v>
      </c>
      <c r="D1371" s="3" t="s">
        <v>14</v>
      </c>
      <c r="E1371" s="3">
        <v>3022059</v>
      </c>
      <c r="F1371" s="8" t="s">
        <v>23</v>
      </c>
      <c r="G1371" s="3" t="s">
        <v>22</v>
      </c>
      <c r="H1371" s="4">
        <v>8279557.2300000004</v>
      </c>
      <c r="I1371" s="4">
        <v>2379557.2300000004</v>
      </c>
      <c r="J1371" s="4">
        <v>15461.82</v>
      </c>
      <c r="K1371" s="4">
        <v>0</v>
      </c>
      <c r="L1371" s="4">
        <v>0</v>
      </c>
      <c r="M1371" s="4">
        <v>15312.23</v>
      </c>
      <c r="N1371" s="4">
        <v>149.59000000000003</v>
      </c>
      <c r="O1371" s="3" t="s">
        <v>461</v>
      </c>
    </row>
    <row r="1372" spans="1:15" x14ac:dyDescent="0.3">
      <c r="A1372" s="3" t="s">
        <v>188</v>
      </c>
      <c r="B1372" s="3" t="s">
        <v>189</v>
      </c>
      <c r="C1372" s="3" t="s">
        <v>410</v>
      </c>
      <c r="D1372" s="3" t="s">
        <v>14</v>
      </c>
      <c r="E1372" s="3">
        <v>3022053</v>
      </c>
      <c r="F1372" s="8" t="s">
        <v>23</v>
      </c>
      <c r="G1372" s="3" t="s">
        <v>22</v>
      </c>
      <c r="H1372" s="4">
        <v>8279557.2300000004</v>
      </c>
      <c r="I1372" s="4">
        <v>2379557.2300000004</v>
      </c>
      <c r="J1372" s="4">
        <v>2894.2699999999995</v>
      </c>
      <c r="K1372" s="4">
        <v>0</v>
      </c>
      <c r="L1372" s="4">
        <v>0</v>
      </c>
      <c r="M1372" s="4">
        <v>2351.6899999999996</v>
      </c>
      <c r="N1372" s="4">
        <v>542.57999999999993</v>
      </c>
      <c r="O1372" s="3" t="s">
        <v>461</v>
      </c>
    </row>
    <row r="1373" spans="1:15" x14ac:dyDescent="0.3">
      <c r="A1373" s="3" t="s">
        <v>188</v>
      </c>
      <c r="B1373" s="3" t="s">
        <v>189</v>
      </c>
      <c r="C1373" s="3" t="s">
        <v>33</v>
      </c>
      <c r="D1373" s="3" t="s">
        <v>14</v>
      </c>
      <c r="E1373" s="3">
        <v>3009185</v>
      </c>
      <c r="F1373" s="8" t="s">
        <v>23</v>
      </c>
      <c r="G1373" s="3" t="s">
        <v>22</v>
      </c>
      <c r="H1373" s="4">
        <v>8279557.2300000004</v>
      </c>
      <c r="I1373" s="4">
        <v>2379557.2300000004</v>
      </c>
      <c r="J1373" s="4">
        <v>19134.310000000001</v>
      </c>
      <c r="K1373" s="4">
        <v>0</v>
      </c>
      <c r="L1373" s="4">
        <v>0</v>
      </c>
      <c r="M1373" s="4">
        <v>18977.650000000001</v>
      </c>
      <c r="N1373" s="4">
        <v>156.65999999999997</v>
      </c>
      <c r="O1373" s="3" t="s">
        <v>461</v>
      </c>
    </row>
    <row r="1374" spans="1:15" x14ac:dyDescent="0.3">
      <c r="A1374" s="3" t="s">
        <v>188</v>
      </c>
      <c r="B1374" s="3" t="s">
        <v>189</v>
      </c>
      <c r="C1374" s="3" t="s">
        <v>83</v>
      </c>
      <c r="D1374" s="3" t="s">
        <v>14</v>
      </c>
      <c r="E1374" s="3">
        <v>3021116</v>
      </c>
      <c r="F1374" s="8" t="s">
        <v>23</v>
      </c>
      <c r="G1374" s="3" t="s">
        <v>22</v>
      </c>
      <c r="H1374" s="4">
        <v>8279557.2300000004</v>
      </c>
      <c r="I1374" s="4">
        <v>2379557.2300000004</v>
      </c>
      <c r="J1374" s="4">
        <v>17627.34</v>
      </c>
      <c r="K1374" s="4">
        <v>0</v>
      </c>
      <c r="L1374" s="4">
        <v>0</v>
      </c>
      <c r="M1374" s="4">
        <v>16908.87</v>
      </c>
      <c r="N1374" s="4">
        <v>718.47</v>
      </c>
      <c r="O1374" s="3" t="s">
        <v>461</v>
      </c>
    </row>
    <row r="1375" spans="1:15" x14ac:dyDescent="0.3">
      <c r="A1375" s="3" t="s">
        <v>188</v>
      </c>
      <c r="B1375" s="3" t="s">
        <v>189</v>
      </c>
      <c r="C1375" s="3" t="s">
        <v>228</v>
      </c>
      <c r="D1375" s="3" t="s">
        <v>14</v>
      </c>
      <c r="E1375" s="3">
        <v>3021210</v>
      </c>
      <c r="F1375" s="8" t="s">
        <v>23</v>
      </c>
      <c r="G1375" s="3" t="s">
        <v>22</v>
      </c>
      <c r="H1375" s="4">
        <v>8279557.2300000004</v>
      </c>
      <c r="I1375" s="4">
        <v>2379557.2300000004</v>
      </c>
      <c r="J1375" s="4">
        <v>3003</v>
      </c>
      <c r="K1375" s="4">
        <v>0</v>
      </c>
      <c r="L1375" s="4">
        <v>0</v>
      </c>
      <c r="M1375" s="4">
        <v>3003</v>
      </c>
      <c r="N1375" s="4">
        <v>0</v>
      </c>
      <c r="O1375" s="3" t="s">
        <v>461</v>
      </c>
    </row>
    <row r="1376" spans="1:15" x14ac:dyDescent="0.3">
      <c r="A1376" s="3" t="s">
        <v>188</v>
      </c>
      <c r="B1376" s="3" t="s">
        <v>189</v>
      </c>
      <c r="C1376" s="3" t="s">
        <v>200</v>
      </c>
      <c r="D1376" s="3" t="s">
        <v>14</v>
      </c>
      <c r="E1376" s="3">
        <v>3541224</v>
      </c>
      <c r="F1376" s="8" t="s">
        <v>23</v>
      </c>
      <c r="G1376" s="3" t="s">
        <v>22</v>
      </c>
      <c r="H1376" s="4">
        <v>8279557.2300000004</v>
      </c>
      <c r="I1376" s="4">
        <v>2379557.2300000004</v>
      </c>
      <c r="J1376" s="4">
        <v>2786.3799999999997</v>
      </c>
      <c r="K1376" s="4">
        <v>0</v>
      </c>
      <c r="L1376" s="4">
        <v>0</v>
      </c>
      <c r="M1376" s="4">
        <v>2729.43</v>
      </c>
      <c r="N1376" s="4">
        <v>56.950000000000024</v>
      </c>
      <c r="O1376" s="3" t="s">
        <v>461</v>
      </c>
    </row>
    <row r="1377" spans="1:15" x14ac:dyDescent="0.3">
      <c r="A1377" s="3" t="s">
        <v>188</v>
      </c>
      <c r="B1377" s="3" t="s">
        <v>189</v>
      </c>
      <c r="C1377" s="3" t="s">
        <v>299</v>
      </c>
      <c r="D1377" s="3" t="s">
        <v>14</v>
      </c>
      <c r="E1377" s="3">
        <v>3022342</v>
      </c>
      <c r="F1377" s="8" t="s">
        <v>23</v>
      </c>
      <c r="G1377" s="3" t="s">
        <v>22</v>
      </c>
      <c r="H1377" s="4">
        <v>8279557.2300000004</v>
      </c>
      <c r="I1377" s="4">
        <v>2379557.2300000004</v>
      </c>
      <c r="J1377" s="4">
        <v>1409.46</v>
      </c>
      <c r="K1377" s="4">
        <v>0</v>
      </c>
      <c r="L1377" s="4">
        <v>0</v>
      </c>
      <c r="M1377" s="4">
        <v>1368.27</v>
      </c>
      <c r="N1377" s="4">
        <v>41.190000000000005</v>
      </c>
      <c r="O1377" s="3" t="s">
        <v>461</v>
      </c>
    </row>
    <row r="1378" spans="1:15" x14ac:dyDescent="0.3">
      <c r="A1378" s="3" t="s">
        <v>188</v>
      </c>
      <c r="B1378" s="3" t="s">
        <v>189</v>
      </c>
      <c r="C1378" s="3" t="s">
        <v>30</v>
      </c>
      <c r="D1378" s="3" t="s">
        <v>14</v>
      </c>
      <c r="E1378" s="3">
        <v>3009688</v>
      </c>
      <c r="F1378" s="8" t="s">
        <v>23</v>
      </c>
      <c r="G1378" s="3" t="s">
        <v>22</v>
      </c>
      <c r="H1378" s="4">
        <v>8279557.2300000004</v>
      </c>
      <c r="I1378" s="4">
        <v>2379557.2300000004</v>
      </c>
      <c r="J1378" s="4">
        <v>5326.03</v>
      </c>
      <c r="K1378" s="4">
        <v>0</v>
      </c>
      <c r="L1378" s="4">
        <v>0</v>
      </c>
      <c r="M1378" s="4">
        <v>4965.74</v>
      </c>
      <c r="N1378" s="4">
        <v>360.28999999999979</v>
      </c>
      <c r="O1378" s="3" t="s">
        <v>461</v>
      </c>
    </row>
    <row r="1379" spans="1:15" x14ac:dyDescent="0.3">
      <c r="A1379" s="3" t="s">
        <v>188</v>
      </c>
      <c r="B1379" s="3" t="s">
        <v>189</v>
      </c>
      <c r="C1379" s="3" t="s">
        <v>161</v>
      </c>
      <c r="D1379" s="3" t="s">
        <v>14</v>
      </c>
      <c r="E1379" s="3">
        <v>3021762</v>
      </c>
      <c r="F1379" s="8" t="s">
        <v>23</v>
      </c>
      <c r="G1379" s="3" t="s">
        <v>22</v>
      </c>
      <c r="H1379" s="4">
        <v>8279557.2300000004</v>
      </c>
      <c r="I1379" s="4">
        <v>2379557.2300000004</v>
      </c>
      <c r="J1379" s="4">
        <v>1910.43</v>
      </c>
      <c r="K1379" s="4">
        <v>0</v>
      </c>
      <c r="L1379" s="4">
        <v>0</v>
      </c>
      <c r="M1379" s="4">
        <v>1868.3300000000002</v>
      </c>
      <c r="N1379" s="4">
        <v>42.100000000000009</v>
      </c>
      <c r="O1379" s="3" t="s">
        <v>461</v>
      </c>
    </row>
    <row r="1380" spans="1:15" x14ac:dyDescent="0.3">
      <c r="A1380" s="3" t="s">
        <v>188</v>
      </c>
      <c r="B1380" s="3" t="s">
        <v>189</v>
      </c>
      <c r="C1380" s="3" t="s">
        <v>83</v>
      </c>
      <c r="D1380" s="3" t="s">
        <v>14</v>
      </c>
      <c r="E1380" s="3">
        <v>3022328</v>
      </c>
      <c r="F1380" s="8" t="s">
        <v>23</v>
      </c>
      <c r="G1380" s="3" t="s">
        <v>22</v>
      </c>
      <c r="H1380" s="4">
        <v>8279557.2300000004</v>
      </c>
      <c r="I1380" s="4">
        <v>2379557.2300000004</v>
      </c>
      <c r="J1380" s="4">
        <v>4071.0600000000004</v>
      </c>
      <c r="K1380" s="4">
        <v>0</v>
      </c>
      <c r="L1380" s="4">
        <v>0</v>
      </c>
      <c r="M1380" s="4">
        <v>4065.3900000000003</v>
      </c>
      <c r="N1380" s="4">
        <v>5.67</v>
      </c>
      <c r="O1380" s="3" t="s">
        <v>461</v>
      </c>
    </row>
    <row r="1381" spans="1:15" x14ac:dyDescent="0.3">
      <c r="A1381" s="3" t="s">
        <v>188</v>
      </c>
      <c r="B1381" s="3" t="s">
        <v>189</v>
      </c>
      <c r="C1381" s="3" t="s">
        <v>149</v>
      </c>
      <c r="D1381" s="3" t="s">
        <v>14</v>
      </c>
      <c r="E1381" s="3">
        <v>3022343</v>
      </c>
      <c r="F1381" s="8" t="s">
        <v>23</v>
      </c>
      <c r="G1381" s="3" t="s">
        <v>22</v>
      </c>
      <c r="H1381" s="4">
        <v>8279557.2300000004</v>
      </c>
      <c r="I1381" s="4">
        <v>2379557.2300000004</v>
      </c>
      <c r="J1381" s="4">
        <v>28443.219999999994</v>
      </c>
      <c r="K1381" s="4">
        <v>0</v>
      </c>
      <c r="L1381" s="4">
        <v>0</v>
      </c>
      <c r="M1381" s="4">
        <v>28177.999999999993</v>
      </c>
      <c r="N1381" s="4">
        <v>265.22000000000003</v>
      </c>
      <c r="O1381" s="3" t="s">
        <v>461</v>
      </c>
    </row>
    <row r="1382" spans="1:15" x14ac:dyDescent="0.3">
      <c r="A1382" s="3" t="s">
        <v>188</v>
      </c>
      <c r="B1382" s="3" t="s">
        <v>189</v>
      </c>
      <c r="C1382" s="3" t="s">
        <v>88</v>
      </c>
      <c r="D1382" s="3" t="s">
        <v>14</v>
      </c>
      <c r="E1382" s="3">
        <v>3020838</v>
      </c>
      <c r="F1382" s="8" t="s">
        <v>23</v>
      </c>
      <c r="G1382" s="3" t="s">
        <v>22</v>
      </c>
      <c r="H1382" s="4">
        <v>8279557.2300000004</v>
      </c>
      <c r="I1382" s="4">
        <v>2379557.2300000004</v>
      </c>
      <c r="J1382" s="4">
        <v>3522.05</v>
      </c>
      <c r="K1382" s="4">
        <v>0</v>
      </c>
      <c r="L1382" s="4">
        <v>0</v>
      </c>
      <c r="M1382" s="4">
        <v>3361.36</v>
      </c>
      <c r="N1382" s="4">
        <v>160.68999999999997</v>
      </c>
      <c r="O1382" s="3" t="s">
        <v>461</v>
      </c>
    </row>
    <row r="1383" spans="1:15" x14ac:dyDescent="0.3">
      <c r="A1383" s="3" t="s">
        <v>188</v>
      </c>
      <c r="B1383" s="3" t="s">
        <v>189</v>
      </c>
      <c r="C1383" s="3" t="s">
        <v>482</v>
      </c>
      <c r="D1383" s="3" t="s">
        <v>14</v>
      </c>
      <c r="E1383" s="3">
        <v>3009691</v>
      </c>
      <c r="F1383" s="8" t="s">
        <v>23</v>
      </c>
      <c r="G1383" s="3" t="s">
        <v>22</v>
      </c>
      <c r="H1383" s="4">
        <v>8279557.2300000004</v>
      </c>
      <c r="I1383" s="4">
        <v>2379557.2300000004</v>
      </c>
      <c r="J1383" s="4">
        <v>1284.7499999999998</v>
      </c>
      <c r="K1383" s="4">
        <v>0</v>
      </c>
      <c r="L1383" s="4">
        <v>0</v>
      </c>
      <c r="M1383" s="4">
        <v>1259.1699999999998</v>
      </c>
      <c r="N1383" s="4">
        <v>25.579999999999995</v>
      </c>
      <c r="O1383" s="3" t="s">
        <v>461</v>
      </c>
    </row>
    <row r="1384" spans="1:15" x14ac:dyDescent="0.3">
      <c r="A1384" s="3" t="s">
        <v>188</v>
      </c>
      <c r="B1384" s="3" t="s">
        <v>189</v>
      </c>
      <c r="C1384" s="3" t="s">
        <v>118</v>
      </c>
      <c r="D1384" s="3" t="s">
        <v>14</v>
      </c>
      <c r="E1384" s="3">
        <v>3022344</v>
      </c>
      <c r="F1384" s="8" t="s">
        <v>23</v>
      </c>
      <c r="G1384" s="3" t="s">
        <v>22</v>
      </c>
      <c r="H1384" s="4">
        <v>8279557.2300000004</v>
      </c>
      <c r="I1384" s="4">
        <v>2379557.2300000004</v>
      </c>
      <c r="J1384" s="4">
        <v>19889.37</v>
      </c>
      <c r="K1384" s="4">
        <v>0</v>
      </c>
      <c r="L1384" s="4">
        <v>0</v>
      </c>
      <c r="M1384" s="4">
        <v>19697.41</v>
      </c>
      <c r="N1384" s="4">
        <v>191.96000000000004</v>
      </c>
      <c r="O1384" s="3" t="s">
        <v>461</v>
      </c>
    </row>
    <row r="1385" spans="1:15" x14ac:dyDescent="0.3">
      <c r="A1385" s="3" t="s">
        <v>188</v>
      </c>
      <c r="B1385" s="3" t="s">
        <v>189</v>
      </c>
      <c r="C1385" s="3" t="s">
        <v>118</v>
      </c>
      <c r="D1385" s="3" t="s">
        <v>14</v>
      </c>
      <c r="E1385" s="3">
        <v>3022345</v>
      </c>
      <c r="F1385" s="8" t="s">
        <v>23</v>
      </c>
      <c r="G1385" s="3" t="s">
        <v>22</v>
      </c>
      <c r="H1385" s="4">
        <v>8279557.2300000004</v>
      </c>
      <c r="I1385" s="4">
        <v>2379557.2300000004</v>
      </c>
      <c r="J1385" s="4">
        <v>2828.11</v>
      </c>
      <c r="K1385" s="4">
        <v>0</v>
      </c>
      <c r="L1385" s="4">
        <v>0</v>
      </c>
      <c r="M1385" s="4">
        <v>2801.1800000000003</v>
      </c>
      <c r="N1385" s="4">
        <v>26.930000000000003</v>
      </c>
      <c r="O1385" s="3" t="s">
        <v>461</v>
      </c>
    </row>
    <row r="1386" spans="1:15" x14ac:dyDescent="0.3">
      <c r="A1386" s="3" t="s">
        <v>306</v>
      </c>
      <c r="B1386" s="3" t="s">
        <v>307</v>
      </c>
      <c r="C1386" s="3" t="s">
        <v>30</v>
      </c>
      <c r="D1386" s="3" t="s">
        <v>308</v>
      </c>
      <c r="E1386" s="3" t="s">
        <v>386</v>
      </c>
      <c r="F1386" s="8" t="s">
        <v>23</v>
      </c>
      <c r="G1386" s="3" t="s">
        <v>13</v>
      </c>
      <c r="H1386" s="4">
        <v>1408062.5146863288</v>
      </c>
      <c r="I1386" s="4">
        <v>338062.50999999995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3" t="s">
        <v>460</v>
      </c>
    </row>
    <row r="1387" spans="1:15" x14ac:dyDescent="0.3">
      <c r="A1387" s="3" t="s">
        <v>309</v>
      </c>
      <c r="B1387" s="3" t="s">
        <v>310</v>
      </c>
      <c r="C1387" s="3" t="s">
        <v>228</v>
      </c>
      <c r="D1387" s="3" t="s">
        <v>14</v>
      </c>
      <c r="E1387" s="3" t="s">
        <v>386</v>
      </c>
      <c r="F1387" s="8" t="s">
        <v>23</v>
      </c>
      <c r="G1387" s="3" t="s">
        <v>22</v>
      </c>
      <c r="H1387" s="4">
        <v>155682.79999999999</v>
      </c>
      <c r="I1387" s="4">
        <v>155682.79999999999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3" t="s">
        <v>460</v>
      </c>
    </row>
    <row r="1388" spans="1:15" x14ac:dyDescent="0.3">
      <c r="A1388" s="3" t="s">
        <v>311</v>
      </c>
      <c r="B1388" s="3" t="s">
        <v>312</v>
      </c>
      <c r="C1388" s="3" t="s">
        <v>228</v>
      </c>
      <c r="D1388" s="3" t="s">
        <v>14</v>
      </c>
      <c r="E1388" s="3">
        <v>3540165</v>
      </c>
      <c r="F1388" s="8" t="s">
        <v>23</v>
      </c>
      <c r="G1388" s="3" t="s">
        <v>22</v>
      </c>
      <c r="H1388" s="4">
        <v>232613.99000000002</v>
      </c>
      <c r="I1388" s="4">
        <v>198272.88</v>
      </c>
      <c r="J1388" s="4">
        <v>97756.83</v>
      </c>
      <c r="K1388" s="4">
        <v>0</v>
      </c>
      <c r="L1388" s="4">
        <v>0</v>
      </c>
      <c r="M1388" s="4">
        <v>95953.75</v>
      </c>
      <c r="N1388" s="4">
        <v>1803.08</v>
      </c>
      <c r="O1388" s="3" t="s">
        <v>460</v>
      </c>
    </row>
    <row r="1389" spans="1:15" x14ac:dyDescent="0.3">
      <c r="A1389" s="3" t="s">
        <v>313</v>
      </c>
      <c r="B1389" s="3" t="s">
        <v>314</v>
      </c>
      <c r="C1389" s="3" t="s">
        <v>315</v>
      </c>
      <c r="D1389" s="3" t="s">
        <v>14</v>
      </c>
      <c r="E1389" s="3">
        <v>1620045</v>
      </c>
      <c r="F1389" s="8" t="s">
        <v>23</v>
      </c>
      <c r="G1389" s="3" t="s">
        <v>13</v>
      </c>
      <c r="H1389" s="4">
        <v>3089764.4703306351</v>
      </c>
      <c r="I1389" s="4">
        <v>130874.93</v>
      </c>
      <c r="J1389" s="4">
        <v>103580.18999999999</v>
      </c>
      <c r="K1389" s="4">
        <v>0</v>
      </c>
      <c r="L1389" s="4">
        <v>0</v>
      </c>
      <c r="M1389" s="4">
        <v>129.22</v>
      </c>
      <c r="N1389" s="4">
        <v>103450.96999999999</v>
      </c>
      <c r="O1389" s="3" t="s">
        <v>460</v>
      </c>
    </row>
    <row r="1390" spans="1:15" x14ac:dyDescent="0.3">
      <c r="A1390" s="3" t="s">
        <v>316</v>
      </c>
      <c r="B1390" s="3" t="s">
        <v>317</v>
      </c>
      <c r="C1390" s="3" t="s">
        <v>237</v>
      </c>
      <c r="D1390" s="3" t="s">
        <v>14</v>
      </c>
      <c r="E1390" s="3">
        <v>3022027</v>
      </c>
      <c r="F1390" s="8" t="s">
        <v>23</v>
      </c>
      <c r="G1390" s="3" t="s">
        <v>22</v>
      </c>
      <c r="H1390" s="4">
        <v>12737248.870000001</v>
      </c>
      <c r="I1390" s="4">
        <v>4137248.87</v>
      </c>
      <c r="J1390" s="4">
        <v>28330.35</v>
      </c>
      <c r="K1390" s="4">
        <v>0</v>
      </c>
      <c r="L1390" s="4">
        <v>0</v>
      </c>
      <c r="M1390" s="4">
        <v>27427.119999999999</v>
      </c>
      <c r="N1390" s="4">
        <v>903.23</v>
      </c>
      <c r="O1390" s="3" t="s">
        <v>461</v>
      </c>
    </row>
    <row r="1391" spans="1:15" x14ac:dyDescent="0.3">
      <c r="A1391" s="3" t="s">
        <v>316</v>
      </c>
      <c r="B1391" s="3" t="s">
        <v>317</v>
      </c>
      <c r="C1391" s="3" t="s">
        <v>413</v>
      </c>
      <c r="D1391" s="3" t="s">
        <v>14</v>
      </c>
      <c r="E1391" s="3">
        <v>3540721</v>
      </c>
      <c r="F1391" s="8" t="s">
        <v>23</v>
      </c>
      <c r="G1391" s="3" t="s">
        <v>22</v>
      </c>
      <c r="H1391" s="4">
        <v>12737248.870000001</v>
      </c>
      <c r="I1391" s="4">
        <v>4137248.87</v>
      </c>
      <c r="J1391" s="4">
        <v>33445.550000000003</v>
      </c>
      <c r="K1391" s="4">
        <v>0</v>
      </c>
      <c r="L1391" s="4">
        <v>0</v>
      </c>
      <c r="M1391" s="4">
        <v>30489.25</v>
      </c>
      <c r="N1391" s="4">
        <v>2956.2999999999997</v>
      </c>
      <c r="O1391" s="3" t="s">
        <v>461</v>
      </c>
    </row>
    <row r="1392" spans="1:15" x14ac:dyDescent="0.3">
      <c r="A1392" s="3" t="s">
        <v>316</v>
      </c>
      <c r="B1392" s="3" t="s">
        <v>317</v>
      </c>
      <c r="C1392" s="3" t="s">
        <v>261</v>
      </c>
      <c r="D1392" s="3" t="s">
        <v>14</v>
      </c>
      <c r="E1392" s="3">
        <v>3022028</v>
      </c>
      <c r="F1392" s="8" t="s">
        <v>23</v>
      </c>
      <c r="G1392" s="3" t="s">
        <v>22</v>
      </c>
      <c r="H1392" s="4">
        <v>12737248.870000001</v>
      </c>
      <c r="I1392" s="4">
        <v>4137248.87</v>
      </c>
      <c r="J1392" s="4">
        <v>30088.829999999998</v>
      </c>
      <c r="K1392" s="4">
        <v>0</v>
      </c>
      <c r="L1392" s="4">
        <v>0</v>
      </c>
      <c r="M1392" s="4">
        <v>29519.39</v>
      </c>
      <c r="N1392" s="4">
        <v>569.44000000000005</v>
      </c>
      <c r="O1392" s="3" t="s">
        <v>461</v>
      </c>
    </row>
    <row r="1393" spans="1:15" x14ac:dyDescent="0.3">
      <c r="A1393" s="3" t="s">
        <v>316</v>
      </c>
      <c r="B1393" s="3" t="s">
        <v>317</v>
      </c>
      <c r="C1393" s="3" t="s">
        <v>56</v>
      </c>
      <c r="D1393" s="3" t="s">
        <v>14</v>
      </c>
      <c r="E1393" s="3">
        <v>3540713</v>
      </c>
      <c r="F1393" s="8" t="s">
        <v>23</v>
      </c>
      <c r="G1393" s="3" t="s">
        <v>22</v>
      </c>
      <c r="H1393" s="4">
        <v>12737248.870000001</v>
      </c>
      <c r="I1393" s="4">
        <v>4137248.87</v>
      </c>
      <c r="J1393" s="4">
        <v>28042.69</v>
      </c>
      <c r="K1393" s="4">
        <v>0</v>
      </c>
      <c r="L1393" s="4">
        <v>0</v>
      </c>
      <c r="M1393" s="4">
        <v>26335.67</v>
      </c>
      <c r="N1393" s="4">
        <v>1707.02</v>
      </c>
      <c r="O1393" s="3" t="s">
        <v>461</v>
      </c>
    </row>
    <row r="1394" spans="1:15" x14ac:dyDescent="0.3">
      <c r="A1394" s="3" t="s">
        <v>316</v>
      </c>
      <c r="B1394" s="3" t="s">
        <v>317</v>
      </c>
      <c r="C1394" s="3" t="s">
        <v>56</v>
      </c>
      <c r="D1394" s="3" t="s">
        <v>14</v>
      </c>
      <c r="E1394" s="3">
        <v>3540714</v>
      </c>
      <c r="F1394" s="8" t="s">
        <v>23</v>
      </c>
      <c r="G1394" s="3" t="s">
        <v>22</v>
      </c>
      <c r="H1394" s="4">
        <v>12737248.870000001</v>
      </c>
      <c r="I1394" s="4">
        <v>4137248.87</v>
      </c>
      <c r="J1394" s="4">
        <v>21020.870000000003</v>
      </c>
      <c r="K1394" s="4">
        <v>0</v>
      </c>
      <c r="L1394" s="4">
        <v>0</v>
      </c>
      <c r="M1394" s="4">
        <v>20684.510000000002</v>
      </c>
      <c r="N1394" s="4">
        <v>336.3599999999999</v>
      </c>
      <c r="O1394" s="3" t="s">
        <v>461</v>
      </c>
    </row>
    <row r="1395" spans="1:15" x14ac:dyDescent="0.3">
      <c r="A1395" s="3" t="s">
        <v>316</v>
      </c>
      <c r="B1395" s="3" t="s">
        <v>317</v>
      </c>
      <c r="C1395" s="3" t="s">
        <v>61</v>
      </c>
      <c r="D1395" s="3" t="s">
        <v>14</v>
      </c>
      <c r="E1395" s="3">
        <v>3020804</v>
      </c>
      <c r="F1395" s="8" t="s">
        <v>23</v>
      </c>
      <c r="G1395" s="3" t="s">
        <v>22</v>
      </c>
      <c r="H1395" s="4">
        <v>12737248.870000001</v>
      </c>
      <c r="I1395" s="4">
        <v>4137248.87</v>
      </c>
      <c r="J1395" s="4">
        <v>7738.51</v>
      </c>
      <c r="K1395" s="4">
        <v>0</v>
      </c>
      <c r="L1395" s="4">
        <v>0</v>
      </c>
      <c r="M1395" s="4">
        <v>7156.2</v>
      </c>
      <c r="N1395" s="4">
        <v>582.30999999999995</v>
      </c>
      <c r="O1395" s="3" t="s">
        <v>461</v>
      </c>
    </row>
    <row r="1396" spans="1:15" x14ac:dyDescent="0.3">
      <c r="A1396" s="3" t="s">
        <v>316</v>
      </c>
      <c r="B1396" s="3" t="s">
        <v>317</v>
      </c>
      <c r="C1396" s="3" t="s">
        <v>68</v>
      </c>
      <c r="D1396" s="3" t="s">
        <v>14</v>
      </c>
      <c r="E1396" s="3">
        <v>3022036</v>
      </c>
      <c r="F1396" s="8" t="s">
        <v>23</v>
      </c>
      <c r="G1396" s="3" t="s">
        <v>22</v>
      </c>
      <c r="H1396" s="4">
        <v>12737248.870000001</v>
      </c>
      <c r="I1396" s="4">
        <v>4137248.87</v>
      </c>
      <c r="J1396" s="4">
        <v>39431.31</v>
      </c>
      <c r="K1396" s="4">
        <v>0</v>
      </c>
      <c r="L1396" s="4">
        <v>0</v>
      </c>
      <c r="M1396" s="4">
        <v>37474.54</v>
      </c>
      <c r="N1396" s="4">
        <v>1956.7699999999998</v>
      </c>
      <c r="O1396" s="3" t="s">
        <v>461</v>
      </c>
    </row>
    <row r="1397" spans="1:15" x14ac:dyDescent="0.3">
      <c r="A1397" s="3" t="s">
        <v>316</v>
      </c>
      <c r="B1397" s="3" t="s">
        <v>317</v>
      </c>
      <c r="C1397" s="3" t="s">
        <v>44</v>
      </c>
      <c r="D1397" s="3" t="s">
        <v>14</v>
      </c>
      <c r="E1397" s="3">
        <v>3541296</v>
      </c>
      <c r="F1397" s="8" t="s">
        <v>23</v>
      </c>
      <c r="G1397" s="3" t="s">
        <v>22</v>
      </c>
      <c r="H1397" s="4">
        <v>12737248.870000001</v>
      </c>
      <c r="I1397" s="4">
        <v>4137248.87</v>
      </c>
      <c r="J1397" s="4">
        <v>4076.04</v>
      </c>
      <c r="K1397" s="4">
        <v>0</v>
      </c>
      <c r="L1397" s="4">
        <v>0</v>
      </c>
      <c r="M1397" s="4">
        <v>2800</v>
      </c>
      <c r="N1397" s="4">
        <v>1276.04</v>
      </c>
      <c r="O1397" s="3" t="s">
        <v>461</v>
      </c>
    </row>
    <row r="1398" spans="1:15" x14ac:dyDescent="0.3">
      <c r="A1398" s="3" t="s">
        <v>316</v>
      </c>
      <c r="B1398" s="3" t="s">
        <v>317</v>
      </c>
      <c r="C1398" s="3" t="s">
        <v>299</v>
      </c>
      <c r="D1398" s="3" t="s">
        <v>14</v>
      </c>
      <c r="E1398" s="3">
        <v>3009135</v>
      </c>
      <c r="F1398" s="8" t="s">
        <v>23</v>
      </c>
      <c r="G1398" s="3" t="s">
        <v>22</v>
      </c>
      <c r="H1398" s="4">
        <v>12737248.870000001</v>
      </c>
      <c r="I1398" s="4">
        <v>4137248.87</v>
      </c>
      <c r="J1398" s="4">
        <v>4975.9399999999996</v>
      </c>
      <c r="K1398" s="4">
        <v>0</v>
      </c>
      <c r="L1398" s="4">
        <v>0</v>
      </c>
      <c r="M1398" s="4">
        <v>4731.8599999999997</v>
      </c>
      <c r="N1398" s="4">
        <v>244.07999999999998</v>
      </c>
      <c r="O1398" s="3" t="s">
        <v>461</v>
      </c>
    </row>
    <row r="1399" spans="1:15" x14ac:dyDescent="0.3">
      <c r="A1399" s="3" t="s">
        <v>316</v>
      </c>
      <c r="B1399" s="3" t="s">
        <v>317</v>
      </c>
      <c r="C1399" s="3" t="s">
        <v>268</v>
      </c>
      <c r="D1399" s="3" t="s">
        <v>14</v>
      </c>
      <c r="E1399" s="3">
        <v>3009190</v>
      </c>
      <c r="F1399" s="8" t="s">
        <v>23</v>
      </c>
      <c r="G1399" s="3" t="s">
        <v>22</v>
      </c>
      <c r="H1399" s="4">
        <v>12737248.870000001</v>
      </c>
      <c r="I1399" s="4">
        <v>4137248.87</v>
      </c>
      <c r="J1399" s="4">
        <v>45479.39</v>
      </c>
      <c r="K1399" s="4">
        <v>0</v>
      </c>
      <c r="L1399" s="4">
        <v>0</v>
      </c>
      <c r="M1399" s="4">
        <v>36718.74</v>
      </c>
      <c r="N1399" s="4">
        <v>8760.6499999999978</v>
      </c>
      <c r="O1399" s="3" t="s">
        <v>461</v>
      </c>
    </row>
    <row r="1400" spans="1:15" x14ac:dyDescent="0.3">
      <c r="A1400" s="3" t="s">
        <v>316</v>
      </c>
      <c r="B1400" s="3" t="s">
        <v>317</v>
      </c>
      <c r="C1400" s="3" t="s">
        <v>30</v>
      </c>
      <c r="D1400" s="3" t="s">
        <v>14</v>
      </c>
      <c r="E1400" s="3">
        <v>3020806</v>
      </c>
      <c r="F1400" s="8" t="s">
        <v>23</v>
      </c>
      <c r="G1400" s="3" t="s">
        <v>22</v>
      </c>
      <c r="H1400" s="4">
        <v>12737248.870000001</v>
      </c>
      <c r="I1400" s="4">
        <v>4137248.87</v>
      </c>
      <c r="J1400" s="4">
        <v>159346.22</v>
      </c>
      <c r="K1400" s="4">
        <v>0</v>
      </c>
      <c r="L1400" s="4">
        <v>0</v>
      </c>
      <c r="M1400" s="4">
        <v>140687.75</v>
      </c>
      <c r="N1400" s="4">
        <v>18658.470000000005</v>
      </c>
      <c r="O1400" s="3" t="s">
        <v>461</v>
      </c>
    </row>
    <row r="1401" spans="1:15" x14ac:dyDescent="0.3">
      <c r="A1401" s="3" t="s">
        <v>316</v>
      </c>
      <c r="B1401" s="3" t="s">
        <v>317</v>
      </c>
      <c r="C1401" s="3" t="s">
        <v>30</v>
      </c>
      <c r="D1401" s="3" t="s">
        <v>14</v>
      </c>
      <c r="E1401" s="3">
        <v>3022043</v>
      </c>
      <c r="F1401" s="8" t="s">
        <v>23</v>
      </c>
      <c r="G1401" s="3" t="s">
        <v>22</v>
      </c>
      <c r="H1401" s="4">
        <v>12737248.870000001</v>
      </c>
      <c r="I1401" s="4">
        <v>4137248.87</v>
      </c>
      <c r="J1401" s="4">
        <v>254825.84000000003</v>
      </c>
      <c r="K1401" s="4">
        <v>0</v>
      </c>
      <c r="L1401" s="4">
        <v>0</v>
      </c>
      <c r="M1401" s="4">
        <v>250643.23</v>
      </c>
      <c r="N1401" s="4">
        <v>4182.6100000000006</v>
      </c>
      <c r="O1401" s="3" t="s">
        <v>461</v>
      </c>
    </row>
    <row r="1402" spans="1:15" x14ac:dyDescent="0.3">
      <c r="A1402" s="3" t="s">
        <v>316</v>
      </c>
      <c r="B1402" s="3" t="s">
        <v>317</v>
      </c>
      <c r="C1402" s="3" t="s">
        <v>79</v>
      </c>
      <c r="D1402" s="3" t="s">
        <v>14</v>
      </c>
      <c r="E1402" s="3">
        <v>3022037</v>
      </c>
      <c r="F1402" s="8" t="s">
        <v>23</v>
      </c>
      <c r="G1402" s="3" t="s">
        <v>22</v>
      </c>
      <c r="H1402" s="4">
        <v>12737248.870000001</v>
      </c>
      <c r="I1402" s="4">
        <v>4137248.87</v>
      </c>
      <c r="J1402" s="4">
        <v>35730.400000000001</v>
      </c>
      <c r="K1402" s="4">
        <v>0</v>
      </c>
      <c r="L1402" s="4">
        <v>0</v>
      </c>
      <c r="M1402" s="4">
        <v>35099.64</v>
      </c>
      <c r="N1402" s="4">
        <v>630.76</v>
      </c>
      <c r="O1402" s="3" t="s">
        <v>461</v>
      </c>
    </row>
    <row r="1403" spans="1:15" x14ac:dyDescent="0.3">
      <c r="A1403" s="3" t="s">
        <v>316</v>
      </c>
      <c r="B1403" s="3" t="s">
        <v>317</v>
      </c>
      <c r="C1403" s="3" t="s">
        <v>161</v>
      </c>
      <c r="D1403" s="3" t="s">
        <v>14</v>
      </c>
      <c r="E1403" s="3">
        <v>3022038</v>
      </c>
      <c r="F1403" s="8" t="s">
        <v>23</v>
      </c>
      <c r="G1403" s="3" t="s">
        <v>22</v>
      </c>
      <c r="H1403" s="4">
        <v>12737248.870000001</v>
      </c>
      <c r="I1403" s="4">
        <v>4137248.87</v>
      </c>
      <c r="J1403" s="4">
        <v>14817.76</v>
      </c>
      <c r="K1403" s="4">
        <v>0</v>
      </c>
      <c r="L1403" s="4">
        <v>0</v>
      </c>
      <c r="M1403" s="4">
        <v>14564.66</v>
      </c>
      <c r="N1403" s="4">
        <v>253.09999999999985</v>
      </c>
      <c r="O1403" s="3" t="s">
        <v>461</v>
      </c>
    </row>
    <row r="1404" spans="1:15" x14ac:dyDescent="0.3">
      <c r="A1404" s="3" t="s">
        <v>316</v>
      </c>
      <c r="B1404" s="3" t="s">
        <v>317</v>
      </c>
      <c r="C1404" s="3" t="s">
        <v>83</v>
      </c>
      <c r="D1404" s="3" t="s">
        <v>14</v>
      </c>
      <c r="E1404" s="3">
        <v>3022039</v>
      </c>
      <c r="F1404" s="8" t="s">
        <v>23</v>
      </c>
      <c r="G1404" s="3" t="s">
        <v>22</v>
      </c>
      <c r="H1404" s="4">
        <v>12737248.870000001</v>
      </c>
      <c r="I1404" s="4">
        <v>4137248.87</v>
      </c>
      <c r="J1404" s="4">
        <v>12150.86</v>
      </c>
      <c r="K1404" s="4">
        <v>0</v>
      </c>
      <c r="L1404" s="4">
        <v>0</v>
      </c>
      <c r="M1404" s="4">
        <v>11896.02</v>
      </c>
      <c r="N1404" s="4">
        <v>254.84</v>
      </c>
      <c r="O1404" s="3" t="s">
        <v>461</v>
      </c>
    </row>
    <row r="1405" spans="1:15" x14ac:dyDescent="0.3">
      <c r="A1405" s="3" t="s">
        <v>316</v>
      </c>
      <c r="B1405" s="3" t="s">
        <v>317</v>
      </c>
      <c r="C1405" s="3" t="s">
        <v>149</v>
      </c>
      <c r="D1405" s="3" t="s">
        <v>14</v>
      </c>
      <c r="E1405" s="3">
        <v>3009191</v>
      </c>
      <c r="F1405" s="8" t="s">
        <v>23</v>
      </c>
      <c r="G1405" s="3" t="s">
        <v>22</v>
      </c>
      <c r="H1405" s="4">
        <v>12737248.870000001</v>
      </c>
      <c r="I1405" s="4">
        <v>4137248.87</v>
      </c>
      <c r="J1405" s="4">
        <v>7863.99</v>
      </c>
      <c r="K1405" s="4">
        <v>0</v>
      </c>
      <c r="L1405" s="4">
        <v>0</v>
      </c>
      <c r="M1405" s="4">
        <v>6663.46</v>
      </c>
      <c r="N1405" s="4">
        <v>1200.53</v>
      </c>
      <c r="O1405" s="3" t="s">
        <v>461</v>
      </c>
    </row>
    <row r="1406" spans="1:15" x14ac:dyDescent="0.3">
      <c r="A1406" s="3" t="s">
        <v>316</v>
      </c>
      <c r="B1406" s="3" t="s">
        <v>317</v>
      </c>
      <c r="C1406" s="3" t="s">
        <v>277</v>
      </c>
      <c r="D1406" s="3" t="s">
        <v>14</v>
      </c>
      <c r="E1406" s="3">
        <v>3009137</v>
      </c>
      <c r="F1406" s="8" t="s">
        <v>23</v>
      </c>
      <c r="G1406" s="3" t="s">
        <v>22</v>
      </c>
      <c r="H1406" s="4">
        <v>12737248.870000001</v>
      </c>
      <c r="I1406" s="4">
        <v>4137248.87</v>
      </c>
      <c r="J1406" s="4">
        <v>12006.22</v>
      </c>
      <c r="K1406" s="4">
        <v>0</v>
      </c>
      <c r="L1406" s="4">
        <v>0</v>
      </c>
      <c r="M1406" s="4">
        <v>11892.98</v>
      </c>
      <c r="N1406" s="4">
        <v>113.24</v>
      </c>
      <c r="O1406" s="3" t="s">
        <v>461</v>
      </c>
    </row>
    <row r="1407" spans="1:15" x14ac:dyDescent="0.3">
      <c r="A1407" s="3" t="s">
        <v>316</v>
      </c>
      <c r="B1407" s="3" t="s">
        <v>317</v>
      </c>
      <c r="C1407" s="3" t="s">
        <v>91</v>
      </c>
      <c r="D1407" s="3" t="s">
        <v>14</v>
      </c>
      <c r="E1407" s="3">
        <v>3009430</v>
      </c>
      <c r="F1407" s="8" t="s">
        <v>23</v>
      </c>
      <c r="G1407" s="3" t="s">
        <v>22</v>
      </c>
      <c r="H1407" s="4">
        <v>12737248.870000001</v>
      </c>
      <c r="I1407" s="4">
        <v>4137248.87</v>
      </c>
      <c r="J1407" s="4">
        <v>64902.520000000004</v>
      </c>
      <c r="K1407" s="4">
        <v>0</v>
      </c>
      <c r="L1407" s="4">
        <v>0</v>
      </c>
      <c r="M1407" s="4">
        <v>63449.340000000004</v>
      </c>
      <c r="N1407" s="4">
        <v>1453.1799999999998</v>
      </c>
      <c r="O1407" s="3" t="s">
        <v>461</v>
      </c>
    </row>
    <row r="1408" spans="1:15" x14ac:dyDescent="0.3">
      <c r="A1408" s="3" t="s">
        <v>316</v>
      </c>
      <c r="B1408" s="3" t="s">
        <v>317</v>
      </c>
      <c r="C1408" s="3" t="s">
        <v>91</v>
      </c>
      <c r="D1408" s="3" t="s">
        <v>14</v>
      </c>
      <c r="E1408" s="3">
        <v>3022091</v>
      </c>
      <c r="F1408" s="8" t="s">
        <v>23</v>
      </c>
      <c r="G1408" s="3" t="s">
        <v>22</v>
      </c>
      <c r="H1408" s="4">
        <v>12737248.870000001</v>
      </c>
      <c r="I1408" s="4">
        <v>4137248.87</v>
      </c>
      <c r="J1408" s="4">
        <v>63949.51</v>
      </c>
      <c r="K1408" s="4">
        <v>0</v>
      </c>
      <c r="L1408" s="4">
        <v>0</v>
      </c>
      <c r="M1408" s="4">
        <v>63949.51</v>
      </c>
      <c r="N1408" s="4">
        <v>0</v>
      </c>
      <c r="O1408" s="3" t="s">
        <v>461</v>
      </c>
    </row>
    <row r="1409" spans="1:15" x14ac:dyDescent="0.3">
      <c r="A1409" s="3" t="s">
        <v>316</v>
      </c>
      <c r="B1409" s="3" t="s">
        <v>317</v>
      </c>
      <c r="C1409" s="3" t="s">
        <v>91</v>
      </c>
      <c r="D1409" s="3" t="s">
        <v>14</v>
      </c>
      <c r="E1409" s="3">
        <v>3022040</v>
      </c>
      <c r="F1409" s="8" t="s">
        <v>23</v>
      </c>
      <c r="G1409" s="3" t="s">
        <v>22</v>
      </c>
      <c r="H1409" s="4">
        <v>12737248.870000001</v>
      </c>
      <c r="I1409" s="4">
        <v>4137248.87</v>
      </c>
      <c r="J1409" s="4">
        <v>38086.090000000004</v>
      </c>
      <c r="K1409" s="4">
        <v>0</v>
      </c>
      <c r="L1409" s="4">
        <v>0</v>
      </c>
      <c r="M1409" s="4">
        <v>35104.97</v>
      </c>
      <c r="N1409" s="4">
        <v>2981.12</v>
      </c>
      <c r="O1409" s="3" t="s">
        <v>461</v>
      </c>
    </row>
    <row r="1410" spans="1:15" x14ac:dyDescent="0.3">
      <c r="A1410" s="3" t="s">
        <v>316</v>
      </c>
      <c r="B1410" s="3" t="s">
        <v>317</v>
      </c>
      <c r="C1410" s="3" t="s">
        <v>91</v>
      </c>
      <c r="D1410" s="3" t="s">
        <v>14</v>
      </c>
      <c r="E1410" s="3">
        <v>3009192</v>
      </c>
      <c r="F1410" s="8" t="s">
        <v>23</v>
      </c>
      <c r="G1410" s="3" t="s">
        <v>22</v>
      </c>
      <c r="H1410" s="4">
        <v>12737248.870000001</v>
      </c>
      <c r="I1410" s="4">
        <v>4137248.87</v>
      </c>
      <c r="J1410" s="4">
        <v>49439.66</v>
      </c>
      <c r="K1410" s="4">
        <v>0</v>
      </c>
      <c r="L1410" s="4">
        <v>0</v>
      </c>
      <c r="M1410" s="4">
        <v>49439.66</v>
      </c>
      <c r="N1410" s="4">
        <v>0</v>
      </c>
      <c r="O1410" s="3" t="s">
        <v>461</v>
      </c>
    </row>
    <row r="1411" spans="1:15" x14ac:dyDescent="0.3">
      <c r="A1411" s="3" t="s">
        <v>316</v>
      </c>
      <c r="B1411" s="3" t="s">
        <v>317</v>
      </c>
      <c r="C1411" s="3" t="s">
        <v>88</v>
      </c>
      <c r="D1411" s="3" t="s">
        <v>14</v>
      </c>
      <c r="E1411" s="3">
        <v>3022029</v>
      </c>
      <c r="F1411" s="8" t="s">
        <v>23</v>
      </c>
      <c r="G1411" s="3" t="s">
        <v>22</v>
      </c>
      <c r="H1411" s="4">
        <v>12737248.870000001</v>
      </c>
      <c r="I1411" s="4">
        <v>4137248.87</v>
      </c>
      <c r="J1411" s="4">
        <v>49072.61</v>
      </c>
      <c r="K1411" s="4">
        <v>0</v>
      </c>
      <c r="L1411" s="4">
        <v>0</v>
      </c>
      <c r="M1411" s="4">
        <v>48471.01</v>
      </c>
      <c r="N1411" s="4">
        <v>601.6</v>
      </c>
      <c r="O1411" s="3" t="s">
        <v>461</v>
      </c>
    </row>
    <row r="1412" spans="1:15" x14ac:dyDescent="0.3">
      <c r="A1412" s="3" t="s">
        <v>316</v>
      </c>
      <c r="B1412" s="3" t="s">
        <v>317</v>
      </c>
      <c r="C1412" s="3" t="s">
        <v>88</v>
      </c>
      <c r="D1412" s="3" t="s">
        <v>14</v>
      </c>
      <c r="E1412" s="3">
        <v>3020809</v>
      </c>
      <c r="F1412" s="8" t="s">
        <v>23</v>
      </c>
      <c r="G1412" s="3" t="s">
        <v>22</v>
      </c>
      <c r="H1412" s="4">
        <v>12737248.870000001</v>
      </c>
      <c r="I1412" s="4">
        <v>4137248.87</v>
      </c>
      <c r="J1412" s="4">
        <v>22028.799999999999</v>
      </c>
      <c r="K1412" s="4">
        <v>0</v>
      </c>
      <c r="L1412" s="4">
        <v>0</v>
      </c>
      <c r="M1412" s="4">
        <v>18888.21</v>
      </c>
      <c r="N1412" s="4">
        <v>3140.59</v>
      </c>
      <c r="O1412" s="3" t="s">
        <v>461</v>
      </c>
    </row>
    <row r="1413" spans="1:15" x14ac:dyDescent="0.3">
      <c r="A1413" s="3" t="s">
        <v>316</v>
      </c>
      <c r="B1413" s="3" t="s">
        <v>317</v>
      </c>
      <c r="C1413" s="3" t="s">
        <v>88</v>
      </c>
      <c r="D1413" s="3" t="s">
        <v>14</v>
      </c>
      <c r="E1413" s="3">
        <v>3020810</v>
      </c>
      <c r="F1413" s="8" t="s">
        <v>23</v>
      </c>
      <c r="G1413" s="3" t="s">
        <v>22</v>
      </c>
      <c r="H1413" s="4">
        <v>12737248.870000001</v>
      </c>
      <c r="I1413" s="4">
        <v>4137248.87</v>
      </c>
      <c r="J1413" s="4">
        <v>15333.02</v>
      </c>
      <c r="K1413" s="4">
        <v>0</v>
      </c>
      <c r="L1413" s="4">
        <v>0</v>
      </c>
      <c r="M1413" s="4">
        <v>14957.09</v>
      </c>
      <c r="N1413" s="4">
        <v>375.92999999999995</v>
      </c>
      <c r="O1413" s="3" t="s">
        <v>461</v>
      </c>
    </row>
    <row r="1414" spans="1:15" x14ac:dyDescent="0.3">
      <c r="A1414" s="3" t="s">
        <v>316</v>
      </c>
      <c r="B1414" s="3" t="s">
        <v>317</v>
      </c>
      <c r="C1414" s="3" t="s">
        <v>482</v>
      </c>
      <c r="D1414" s="3" t="s">
        <v>14</v>
      </c>
      <c r="E1414" s="3">
        <v>3009444</v>
      </c>
      <c r="F1414" s="8" t="s">
        <v>23</v>
      </c>
      <c r="G1414" s="3" t="s">
        <v>22</v>
      </c>
      <c r="H1414" s="4">
        <v>12737248.870000001</v>
      </c>
      <c r="I1414" s="4">
        <v>4137248.87</v>
      </c>
      <c r="J1414" s="4">
        <v>67129.83</v>
      </c>
      <c r="K1414" s="4">
        <v>0</v>
      </c>
      <c r="L1414" s="4">
        <v>0</v>
      </c>
      <c r="M1414" s="4">
        <v>67073.650000000009</v>
      </c>
      <c r="N1414" s="4">
        <v>56.18</v>
      </c>
      <c r="O1414" s="3" t="s">
        <v>461</v>
      </c>
    </row>
    <row r="1415" spans="1:15" x14ac:dyDescent="0.3">
      <c r="A1415" s="3" t="s">
        <v>316</v>
      </c>
      <c r="B1415" s="3" t="s">
        <v>317</v>
      </c>
      <c r="C1415" s="3" t="s">
        <v>424</v>
      </c>
      <c r="D1415" s="3" t="s">
        <v>14</v>
      </c>
      <c r="E1415" s="3">
        <v>3022041</v>
      </c>
      <c r="F1415" s="8" t="s">
        <v>23</v>
      </c>
      <c r="G1415" s="3" t="s">
        <v>22</v>
      </c>
      <c r="H1415" s="4">
        <v>12737248.870000001</v>
      </c>
      <c r="I1415" s="4">
        <v>4137248.87</v>
      </c>
      <c r="J1415" s="4">
        <v>43681.62</v>
      </c>
      <c r="K1415" s="4">
        <v>0</v>
      </c>
      <c r="L1415" s="4">
        <v>0</v>
      </c>
      <c r="M1415" s="4">
        <v>40891.170000000006</v>
      </c>
      <c r="N1415" s="4">
        <v>2790.4500000000003</v>
      </c>
      <c r="O1415" s="3" t="s">
        <v>461</v>
      </c>
    </row>
    <row r="1416" spans="1:15" x14ac:dyDescent="0.3">
      <c r="A1416" s="3" t="s">
        <v>316</v>
      </c>
      <c r="B1416" s="3" t="s">
        <v>317</v>
      </c>
      <c r="C1416" s="3" t="s">
        <v>110</v>
      </c>
      <c r="D1416" s="3" t="s">
        <v>14</v>
      </c>
      <c r="E1416" s="3">
        <v>3022042</v>
      </c>
      <c r="F1416" s="8" t="s">
        <v>23</v>
      </c>
      <c r="G1416" s="3" t="s">
        <v>22</v>
      </c>
      <c r="H1416" s="4">
        <v>12737248.870000001</v>
      </c>
      <c r="I1416" s="4">
        <v>4137248.87</v>
      </c>
      <c r="J1416" s="4">
        <v>5213.79</v>
      </c>
      <c r="K1416" s="4">
        <v>0</v>
      </c>
      <c r="L1416" s="4">
        <v>0</v>
      </c>
      <c r="M1416" s="4">
        <v>4651.12</v>
      </c>
      <c r="N1416" s="4">
        <v>562.66999999999996</v>
      </c>
      <c r="O1416" s="3" t="s">
        <v>461</v>
      </c>
    </row>
    <row r="1417" spans="1:15" x14ac:dyDescent="0.3">
      <c r="A1417" s="3" t="s">
        <v>316</v>
      </c>
      <c r="B1417" s="3" t="s">
        <v>317</v>
      </c>
      <c r="C1417" s="3" t="s">
        <v>285</v>
      </c>
      <c r="D1417" s="3" t="s">
        <v>14</v>
      </c>
      <c r="E1417" s="3">
        <v>3009288</v>
      </c>
      <c r="F1417" s="8" t="s">
        <v>23</v>
      </c>
      <c r="G1417" s="3" t="s">
        <v>22</v>
      </c>
      <c r="H1417" s="4">
        <v>12737248.870000001</v>
      </c>
      <c r="I1417" s="4">
        <v>4137248.87</v>
      </c>
      <c r="J1417" s="4">
        <v>45803.7</v>
      </c>
      <c r="K1417" s="4">
        <v>0</v>
      </c>
      <c r="L1417" s="4">
        <v>0</v>
      </c>
      <c r="M1417" s="4">
        <v>45803.7</v>
      </c>
      <c r="N1417" s="4">
        <v>0</v>
      </c>
      <c r="O1417" s="3" t="s">
        <v>461</v>
      </c>
    </row>
    <row r="1418" spans="1:15" x14ac:dyDescent="0.3">
      <c r="A1418" s="3" t="s">
        <v>316</v>
      </c>
      <c r="B1418" s="3" t="s">
        <v>317</v>
      </c>
      <c r="C1418" s="3" t="s">
        <v>118</v>
      </c>
      <c r="D1418" s="3" t="s">
        <v>14</v>
      </c>
      <c r="E1418" s="3">
        <v>3022030</v>
      </c>
      <c r="F1418" s="8" t="s">
        <v>23</v>
      </c>
      <c r="G1418" s="3" t="s">
        <v>22</v>
      </c>
      <c r="H1418" s="4">
        <v>12737248.870000001</v>
      </c>
      <c r="I1418" s="4">
        <v>4137248.87</v>
      </c>
      <c r="J1418" s="4">
        <v>6789.82</v>
      </c>
      <c r="K1418" s="4">
        <v>0</v>
      </c>
      <c r="L1418" s="4">
        <v>0</v>
      </c>
      <c r="M1418" s="4">
        <v>5492.0199999999995</v>
      </c>
      <c r="N1418" s="4">
        <v>1297.8000000000002</v>
      </c>
      <c r="O1418" s="3" t="s">
        <v>461</v>
      </c>
    </row>
    <row r="1419" spans="1:15" x14ac:dyDescent="0.3">
      <c r="A1419" s="3" t="s">
        <v>316</v>
      </c>
      <c r="B1419" s="3" t="s">
        <v>317</v>
      </c>
      <c r="C1419" s="3" t="s">
        <v>118</v>
      </c>
      <c r="D1419" s="3" t="s">
        <v>14</v>
      </c>
      <c r="E1419" s="3">
        <v>3021225</v>
      </c>
      <c r="F1419" s="8" t="s">
        <v>23</v>
      </c>
      <c r="G1419" s="3" t="s">
        <v>22</v>
      </c>
      <c r="H1419" s="4">
        <v>12737248.870000001</v>
      </c>
      <c r="I1419" s="4">
        <v>4137248.87</v>
      </c>
      <c r="J1419" s="4">
        <v>2597.1999999999998</v>
      </c>
      <c r="K1419" s="4">
        <v>0</v>
      </c>
      <c r="L1419" s="4">
        <v>0</v>
      </c>
      <c r="M1419" s="4">
        <v>2597.1999999999998</v>
      </c>
      <c r="N1419" s="4">
        <v>0</v>
      </c>
      <c r="O1419" s="3" t="s">
        <v>461</v>
      </c>
    </row>
    <row r="1420" spans="1:15" x14ac:dyDescent="0.3">
      <c r="A1420" s="3" t="s">
        <v>316</v>
      </c>
      <c r="B1420" s="3" t="s">
        <v>317</v>
      </c>
      <c r="C1420" s="3" t="s">
        <v>118</v>
      </c>
      <c r="D1420" s="3" t="s">
        <v>14</v>
      </c>
      <c r="E1420" s="3">
        <v>3020814</v>
      </c>
      <c r="F1420" s="8" t="s">
        <v>23</v>
      </c>
      <c r="G1420" s="3" t="s">
        <v>22</v>
      </c>
      <c r="H1420" s="4">
        <v>12737248.870000001</v>
      </c>
      <c r="I1420" s="4">
        <v>4137248.87</v>
      </c>
      <c r="J1420" s="4">
        <v>36109.03</v>
      </c>
      <c r="K1420" s="4">
        <v>0</v>
      </c>
      <c r="L1420" s="4">
        <v>0</v>
      </c>
      <c r="M1420" s="4">
        <v>35410.49</v>
      </c>
      <c r="N1420" s="4">
        <v>698.54000000000019</v>
      </c>
      <c r="O1420" s="3" t="s">
        <v>461</v>
      </c>
    </row>
    <row r="1421" spans="1:15" x14ac:dyDescent="0.3">
      <c r="A1421" s="3" t="s">
        <v>316</v>
      </c>
      <c r="B1421" s="3" t="s">
        <v>317</v>
      </c>
      <c r="C1421" s="3" t="s">
        <v>118</v>
      </c>
      <c r="D1421" s="3" t="s">
        <v>14</v>
      </c>
      <c r="E1421" s="3">
        <v>3022034</v>
      </c>
      <c r="F1421" s="8" t="s">
        <v>23</v>
      </c>
      <c r="G1421" s="3" t="s">
        <v>22</v>
      </c>
      <c r="H1421" s="4">
        <v>12737248.870000001</v>
      </c>
      <c r="I1421" s="4">
        <v>4137248.87</v>
      </c>
      <c r="J1421" s="4">
        <v>1146.8499999999999</v>
      </c>
      <c r="K1421" s="4">
        <v>0</v>
      </c>
      <c r="L1421" s="4">
        <v>0</v>
      </c>
      <c r="M1421" s="4">
        <v>1048.3799999999999</v>
      </c>
      <c r="N1421" s="4">
        <v>98.47</v>
      </c>
      <c r="O1421" s="3" t="s">
        <v>461</v>
      </c>
    </row>
    <row r="1422" spans="1:15" x14ac:dyDescent="0.3">
      <c r="A1422" s="3" t="s">
        <v>316</v>
      </c>
      <c r="B1422" s="3" t="s">
        <v>317</v>
      </c>
      <c r="C1422" s="3" t="s">
        <v>125</v>
      </c>
      <c r="D1422" s="3" t="s">
        <v>14</v>
      </c>
      <c r="E1422" s="3">
        <v>3009195</v>
      </c>
      <c r="F1422" s="8" t="s">
        <v>23</v>
      </c>
      <c r="G1422" s="3" t="s">
        <v>22</v>
      </c>
      <c r="H1422" s="4">
        <v>12737248.870000001</v>
      </c>
      <c r="I1422" s="4">
        <v>4137248.87</v>
      </c>
      <c r="J1422" s="4">
        <v>4028.42</v>
      </c>
      <c r="K1422" s="4">
        <v>0</v>
      </c>
      <c r="L1422" s="4">
        <v>0</v>
      </c>
      <c r="M1422" s="4">
        <v>2705.43</v>
      </c>
      <c r="N1422" s="4">
        <v>1322.99</v>
      </c>
      <c r="O1422" s="3" t="s">
        <v>461</v>
      </c>
    </row>
    <row r="1423" spans="1:15" x14ac:dyDescent="0.3">
      <c r="A1423" s="3" t="s">
        <v>316</v>
      </c>
      <c r="B1423" s="3" t="s">
        <v>317</v>
      </c>
      <c r="C1423" s="3" t="s">
        <v>137</v>
      </c>
      <c r="D1423" s="3" t="s">
        <v>14</v>
      </c>
      <c r="E1423" s="3">
        <v>3009443</v>
      </c>
      <c r="F1423" s="8" t="s">
        <v>23</v>
      </c>
      <c r="G1423" s="3" t="s">
        <v>22</v>
      </c>
      <c r="H1423" s="4">
        <v>12737248.870000001</v>
      </c>
      <c r="I1423" s="4">
        <v>4137248.87</v>
      </c>
      <c r="J1423" s="4">
        <v>3311.15</v>
      </c>
      <c r="K1423" s="4">
        <v>0</v>
      </c>
      <c r="L1423" s="4">
        <v>0</v>
      </c>
      <c r="M1423" s="4">
        <v>3024.58</v>
      </c>
      <c r="N1423" s="4">
        <v>286.57</v>
      </c>
      <c r="O1423" s="3" t="s">
        <v>461</v>
      </c>
    </row>
    <row r="1424" spans="1:15" x14ac:dyDescent="0.3">
      <c r="A1424" s="3" t="s">
        <v>316</v>
      </c>
      <c r="B1424" s="3" t="s">
        <v>317</v>
      </c>
      <c r="C1424" s="3" t="s">
        <v>217</v>
      </c>
      <c r="D1424" s="3" t="s">
        <v>14</v>
      </c>
      <c r="E1424" s="3">
        <v>3021226</v>
      </c>
      <c r="F1424" s="8" t="s">
        <v>23</v>
      </c>
      <c r="G1424" s="3" t="s">
        <v>22</v>
      </c>
      <c r="H1424" s="4">
        <v>12737248.870000001</v>
      </c>
      <c r="I1424" s="4">
        <v>4137248.87</v>
      </c>
      <c r="J1424" s="4">
        <v>1420.82</v>
      </c>
      <c r="K1424" s="4">
        <v>0</v>
      </c>
      <c r="L1424" s="4">
        <v>0</v>
      </c>
      <c r="M1424" s="4">
        <v>1412.62</v>
      </c>
      <c r="N1424" s="4">
        <v>8.1999999999999993</v>
      </c>
      <c r="O1424" s="3" t="s">
        <v>461</v>
      </c>
    </row>
    <row r="1425" spans="1:15" x14ac:dyDescent="0.3">
      <c r="A1425" s="3" t="s">
        <v>316</v>
      </c>
      <c r="B1425" s="3" t="s">
        <v>317</v>
      </c>
      <c r="C1425" s="3" t="s">
        <v>217</v>
      </c>
      <c r="D1425" s="3" t="s">
        <v>14</v>
      </c>
      <c r="E1425" s="3">
        <v>3020817</v>
      </c>
      <c r="F1425" s="8" t="s">
        <v>23</v>
      </c>
      <c r="G1425" s="3" t="s">
        <v>22</v>
      </c>
      <c r="H1425" s="4">
        <v>12737248.870000001</v>
      </c>
      <c r="I1425" s="4">
        <v>4137248.87</v>
      </c>
      <c r="J1425" s="4">
        <v>7618</v>
      </c>
      <c r="K1425" s="4">
        <v>0</v>
      </c>
      <c r="L1425" s="4">
        <v>0</v>
      </c>
      <c r="M1425" s="4">
        <v>7618</v>
      </c>
      <c r="N1425" s="4">
        <v>0</v>
      </c>
      <c r="O1425" s="3" t="s">
        <v>461</v>
      </c>
    </row>
    <row r="1426" spans="1:15" x14ac:dyDescent="0.3">
      <c r="A1426" s="3" t="s">
        <v>316</v>
      </c>
      <c r="B1426" s="3" t="s">
        <v>317</v>
      </c>
      <c r="C1426" s="3" t="s">
        <v>33</v>
      </c>
      <c r="D1426" s="3" t="s">
        <v>14</v>
      </c>
      <c r="E1426" s="3">
        <v>3009196</v>
      </c>
      <c r="F1426" s="8" t="s">
        <v>23</v>
      </c>
      <c r="G1426" s="3" t="s">
        <v>22</v>
      </c>
      <c r="H1426" s="4">
        <v>12737248.870000001</v>
      </c>
      <c r="I1426" s="4">
        <v>4137248.87</v>
      </c>
      <c r="J1426" s="4">
        <v>27389.87</v>
      </c>
      <c r="K1426" s="4">
        <v>0</v>
      </c>
      <c r="L1426" s="4">
        <v>0</v>
      </c>
      <c r="M1426" s="4">
        <v>20323.32</v>
      </c>
      <c r="N1426" s="4">
        <v>7066.55</v>
      </c>
      <c r="O1426" s="3" t="s">
        <v>461</v>
      </c>
    </row>
    <row r="1427" spans="1:15" x14ac:dyDescent="0.3">
      <c r="A1427" s="3" t="s">
        <v>316</v>
      </c>
      <c r="B1427" s="3" t="s">
        <v>317</v>
      </c>
      <c r="C1427" s="3" t="s">
        <v>293</v>
      </c>
      <c r="D1427" s="3" t="s">
        <v>14</v>
      </c>
      <c r="E1427" s="3">
        <v>3022035</v>
      </c>
      <c r="F1427" s="8" t="s">
        <v>23</v>
      </c>
      <c r="G1427" s="3" t="s">
        <v>22</v>
      </c>
      <c r="H1427" s="4">
        <v>12737248.870000001</v>
      </c>
      <c r="I1427" s="4">
        <v>4137248.87</v>
      </c>
      <c r="J1427" s="4">
        <v>40383.229999999996</v>
      </c>
      <c r="K1427" s="4">
        <v>0</v>
      </c>
      <c r="L1427" s="4">
        <v>0</v>
      </c>
      <c r="M1427" s="4">
        <v>39723.39</v>
      </c>
      <c r="N1427" s="4">
        <v>659.84</v>
      </c>
      <c r="O1427" s="3" t="s">
        <v>461</v>
      </c>
    </row>
    <row r="1428" spans="1:15" x14ac:dyDescent="0.3">
      <c r="A1428" s="3" t="s">
        <v>316</v>
      </c>
      <c r="B1428" s="3" t="s">
        <v>317</v>
      </c>
      <c r="C1428" s="3" t="s">
        <v>128</v>
      </c>
      <c r="D1428" s="3" t="s">
        <v>14</v>
      </c>
      <c r="E1428" s="3">
        <v>3540720</v>
      </c>
      <c r="F1428" s="8" t="s">
        <v>23</v>
      </c>
      <c r="G1428" s="3" t="s">
        <v>22</v>
      </c>
      <c r="H1428" s="4">
        <v>12737248.870000001</v>
      </c>
      <c r="I1428" s="4">
        <v>4137248.87</v>
      </c>
      <c r="J1428" s="4">
        <v>49330.65</v>
      </c>
      <c r="K1428" s="4">
        <v>0</v>
      </c>
      <c r="L1428" s="4">
        <v>0</v>
      </c>
      <c r="M1428" s="4">
        <v>48280.020000000004</v>
      </c>
      <c r="N1428" s="4">
        <v>1050.6300000000001</v>
      </c>
      <c r="O1428" s="3" t="s">
        <v>461</v>
      </c>
    </row>
    <row r="1429" spans="1:15" x14ac:dyDescent="0.3">
      <c r="A1429" s="3" t="s">
        <v>318</v>
      </c>
      <c r="B1429" s="3" t="s">
        <v>319</v>
      </c>
      <c r="C1429" s="3" t="s">
        <v>200</v>
      </c>
      <c r="D1429" s="3" t="s">
        <v>14</v>
      </c>
      <c r="E1429" s="3">
        <v>3540160</v>
      </c>
      <c r="F1429" s="8" t="s">
        <v>23</v>
      </c>
      <c r="G1429" s="3" t="s">
        <v>13</v>
      </c>
      <c r="H1429" s="4">
        <v>1132392.5099999998</v>
      </c>
      <c r="I1429" s="4">
        <v>338194.35000000009</v>
      </c>
      <c r="J1429" s="4">
        <v>2172.06</v>
      </c>
      <c r="K1429" s="4">
        <v>0</v>
      </c>
      <c r="L1429" s="4">
        <v>0</v>
      </c>
      <c r="M1429" s="4">
        <v>0</v>
      </c>
      <c r="N1429" s="4">
        <v>2172.06</v>
      </c>
      <c r="O1429" s="3" t="s">
        <v>460</v>
      </c>
    </row>
    <row r="1430" spans="1:15" x14ac:dyDescent="0.3">
      <c r="A1430" s="3" t="s">
        <v>318</v>
      </c>
      <c r="B1430" s="3" t="s">
        <v>319</v>
      </c>
      <c r="C1430" s="3" t="s">
        <v>200</v>
      </c>
      <c r="D1430" s="3" t="s">
        <v>19</v>
      </c>
      <c r="E1430" s="3">
        <v>2500056</v>
      </c>
      <c r="F1430" s="8" t="s">
        <v>23</v>
      </c>
      <c r="G1430" s="3" t="s">
        <v>13</v>
      </c>
      <c r="H1430" s="4">
        <v>1132392.5099999998</v>
      </c>
      <c r="I1430" s="4">
        <v>338194.35000000009</v>
      </c>
      <c r="J1430" s="4">
        <v>2093.7799999999997</v>
      </c>
      <c r="K1430" s="4">
        <v>0</v>
      </c>
      <c r="L1430" s="4">
        <v>0</v>
      </c>
      <c r="M1430" s="4">
        <v>0</v>
      </c>
      <c r="N1430" s="4">
        <v>2093.7799999999997</v>
      </c>
      <c r="O1430" s="3" t="s">
        <v>460</v>
      </c>
    </row>
    <row r="1431" spans="1:15" x14ac:dyDescent="0.3">
      <c r="A1431" s="3" t="s">
        <v>318</v>
      </c>
      <c r="B1431" s="3" t="s">
        <v>319</v>
      </c>
      <c r="C1431" s="3" t="s">
        <v>200</v>
      </c>
      <c r="D1431" s="3" t="s">
        <v>14</v>
      </c>
      <c r="E1431" s="3">
        <v>3540134</v>
      </c>
      <c r="F1431" s="8" t="s">
        <v>23</v>
      </c>
      <c r="G1431" s="3" t="s">
        <v>13</v>
      </c>
      <c r="H1431" s="4">
        <v>1132392.5099999998</v>
      </c>
      <c r="I1431" s="4">
        <v>338194.35000000009</v>
      </c>
      <c r="J1431" s="4">
        <v>1836</v>
      </c>
      <c r="K1431" s="4">
        <v>0</v>
      </c>
      <c r="L1431" s="4">
        <v>0</v>
      </c>
      <c r="M1431" s="4">
        <v>0</v>
      </c>
      <c r="N1431" s="4">
        <v>1836</v>
      </c>
      <c r="O1431" s="3" t="s">
        <v>460</v>
      </c>
    </row>
    <row r="1432" spans="1:15" x14ac:dyDescent="0.3">
      <c r="A1432" s="3" t="s">
        <v>304</v>
      </c>
      <c r="B1432" s="3" t="s">
        <v>305</v>
      </c>
      <c r="C1432" s="3" t="s">
        <v>61</v>
      </c>
      <c r="D1432" s="3" t="s">
        <v>16</v>
      </c>
      <c r="E1432" s="3" t="s">
        <v>386</v>
      </c>
      <c r="F1432" s="8" t="s">
        <v>23</v>
      </c>
      <c r="G1432" s="3" t="s">
        <v>13</v>
      </c>
      <c r="H1432" s="4">
        <v>604653.4</v>
      </c>
      <c r="I1432" s="4">
        <v>5008.2999999999993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3" t="s">
        <v>460</v>
      </c>
    </row>
    <row r="1433" spans="1:15" x14ac:dyDescent="0.3">
      <c r="A1433" s="3" t="s">
        <v>320</v>
      </c>
      <c r="B1433" s="3" t="s">
        <v>321</v>
      </c>
      <c r="C1433" s="3" t="s">
        <v>285</v>
      </c>
      <c r="D1433" s="3" t="s">
        <v>16</v>
      </c>
      <c r="E1433" s="3">
        <v>3022162</v>
      </c>
      <c r="F1433" s="8" t="s">
        <v>23</v>
      </c>
      <c r="G1433" s="3" t="s">
        <v>22</v>
      </c>
      <c r="H1433" s="4">
        <v>5419915.2799999993</v>
      </c>
      <c r="I1433" s="4">
        <v>1769915.2799999998</v>
      </c>
      <c r="J1433" s="4">
        <v>12371.97</v>
      </c>
      <c r="K1433" s="4">
        <v>0</v>
      </c>
      <c r="L1433" s="4">
        <v>0</v>
      </c>
      <c r="M1433" s="4">
        <v>12360.01</v>
      </c>
      <c r="N1433" s="4">
        <v>11.96</v>
      </c>
      <c r="O1433" s="3" t="s">
        <v>461</v>
      </c>
    </row>
    <row r="1434" spans="1:15" x14ac:dyDescent="0.3">
      <c r="A1434" s="3" t="s">
        <v>320</v>
      </c>
      <c r="B1434" s="3" t="s">
        <v>321</v>
      </c>
      <c r="C1434" s="3" t="s">
        <v>33</v>
      </c>
      <c r="D1434" s="3" t="s">
        <v>16</v>
      </c>
      <c r="E1434" s="3">
        <v>3022163</v>
      </c>
      <c r="F1434" s="8" t="s">
        <v>23</v>
      </c>
      <c r="G1434" s="3" t="s">
        <v>22</v>
      </c>
      <c r="H1434" s="4">
        <v>5419915.2799999993</v>
      </c>
      <c r="I1434" s="4">
        <v>1769915.2799999998</v>
      </c>
      <c r="J1434" s="4">
        <v>1629.0800000000002</v>
      </c>
      <c r="K1434" s="4">
        <v>0</v>
      </c>
      <c r="L1434" s="4">
        <v>0</v>
      </c>
      <c r="M1434" s="4">
        <v>0</v>
      </c>
      <c r="N1434" s="4">
        <v>1629.0800000000002</v>
      </c>
      <c r="O1434" s="3" t="s">
        <v>461</v>
      </c>
    </row>
    <row r="1435" spans="1:15" x14ac:dyDescent="0.3">
      <c r="A1435" s="3" t="s">
        <v>320</v>
      </c>
      <c r="B1435" s="3" t="s">
        <v>321</v>
      </c>
      <c r="C1435" s="3" t="s">
        <v>315</v>
      </c>
      <c r="D1435" s="3" t="s">
        <v>16</v>
      </c>
      <c r="E1435" s="3">
        <v>3022164</v>
      </c>
      <c r="F1435" s="8" t="s">
        <v>23</v>
      </c>
      <c r="G1435" s="3" t="s">
        <v>22</v>
      </c>
      <c r="H1435" s="4">
        <v>5419915.2799999993</v>
      </c>
      <c r="I1435" s="4">
        <v>1769915.2799999998</v>
      </c>
      <c r="J1435" s="4">
        <v>819.87</v>
      </c>
      <c r="K1435" s="4">
        <v>0</v>
      </c>
      <c r="L1435" s="4">
        <v>0</v>
      </c>
      <c r="M1435" s="4">
        <v>819.87</v>
      </c>
      <c r="N1435" s="4">
        <v>0</v>
      </c>
      <c r="O1435" s="3" t="s">
        <v>461</v>
      </c>
    </row>
    <row r="1436" spans="1:15" x14ac:dyDescent="0.3">
      <c r="A1436" s="3" t="s">
        <v>320</v>
      </c>
      <c r="B1436" s="3" t="s">
        <v>321</v>
      </c>
      <c r="C1436" s="3" t="s">
        <v>315</v>
      </c>
      <c r="D1436" s="3" t="s">
        <v>16</v>
      </c>
      <c r="E1436" s="3">
        <v>3022165</v>
      </c>
      <c r="F1436" s="8" t="s">
        <v>23</v>
      </c>
      <c r="G1436" s="3" t="s">
        <v>22</v>
      </c>
      <c r="H1436" s="4">
        <v>5419915.2799999993</v>
      </c>
      <c r="I1436" s="4">
        <v>1769915.2799999998</v>
      </c>
      <c r="J1436" s="4">
        <v>819.87</v>
      </c>
      <c r="K1436" s="4">
        <v>0</v>
      </c>
      <c r="L1436" s="4">
        <v>0</v>
      </c>
      <c r="M1436" s="4">
        <v>819.87</v>
      </c>
      <c r="N1436" s="4">
        <v>0</v>
      </c>
      <c r="O1436" s="3" t="s">
        <v>461</v>
      </c>
    </row>
    <row r="1437" spans="1:15" x14ac:dyDescent="0.3">
      <c r="A1437" s="3" t="s">
        <v>320</v>
      </c>
      <c r="B1437" s="3" t="s">
        <v>321</v>
      </c>
      <c r="C1437" s="3" t="s">
        <v>44</v>
      </c>
      <c r="D1437" s="3" t="s">
        <v>16</v>
      </c>
      <c r="E1437" s="3">
        <v>3022147</v>
      </c>
      <c r="F1437" s="8" t="s">
        <v>23</v>
      </c>
      <c r="G1437" s="3" t="s">
        <v>22</v>
      </c>
      <c r="H1437" s="4">
        <v>5419915.2799999993</v>
      </c>
      <c r="I1437" s="4">
        <v>1769915.2799999998</v>
      </c>
      <c r="J1437" s="4">
        <v>6917.71</v>
      </c>
      <c r="K1437" s="4">
        <v>0</v>
      </c>
      <c r="L1437" s="4">
        <v>0</v>
      </c>
      <c r="M1437" s="4">
        <v>6307.73</v>
      </c>
      <c r="N1437" s="4">
        <v>609.98000000000013</v>
      </c>
      <c r="O1437" s="3" t="s">
        <v>461</v>
      </c>
    </row>
    <row r="1438" spans="1:15" x14ac:dyDescent="0.3">
      <c r="A1438" s="3" t="s">
        <v>320</v>
      </c>
      <c r="B1438" s="3" t="s">
        <v>321</v>
      </c>
      <c r="C1438" s="3" t="s">
        <v>299</v>
      </c>
      <c r="D1438" s="3" t="s">
        <v>14</v>
      </c>
      <c r="E1438" s="3">
        <v>3021847</v>
      </c>
      <c r="F1438" s="8" t="s">
        <v>23</v>
      </c>
      <c r="G1438" s="3" t="s">
        <v>22</v>
      </c>
      <c r="H1438" s="4">
        <v>5419915.2799999993</v>
      </c>
      <c r="I1438" s="4">
        <v>1769915.2799999998</v>
      </c>
      <c r="J1438" s="4">
        <v>3058.66</v>
      </c>
      <c r="K1438" s="4">
        <v>0</v>
      </c>
      <c r="L1438" s="4">
        <v>0</v>
      </c>
      <c r="M1438" s="4">
        <v>3052.5499999999997</v>
      </c>
      <c r="N1438" s="4">
        <v>6.11</v>
      </c>
      <c r="O1438" s="3" t="s">
        <v>461</v>
      </c>
    </row>
    <row r="1439" spans="1:15" x14ac:dyDescent="0.3">
      <c r="A1439" s="3" t="s">
        <v>320</v>
      </c>
      <c r="B1439" s="3" t="s">
        <v>321</v>
      </c>
      <c r="C1439" s="3" t="s">
        <v>30</v>
      </c>
      <c r="D1439" s="3" t="s">
        <v>16</v>
      </c>
      <c r="E1439" s="3">
        <v>3022148</v>
      </c>
      <c r="F1439" s="8" t="s">
        <v>23</v>
      </c>
      <c r="G1439" s="3" t="s">
        <v>22</v>
      </c>
      <c r="H1439" s="4">
        <v>5419915.2799999993</v>
      </c>
      <c r="I1439" s="4">
        <v>1769915.2799999998</v>
      </c>
      <c r="J1439" s="4">
        <v>136.37</v>
      </c>
      <c r="K1439" s="4">
        <v>0</v>
      </c>
      <c r="L1439" s="4">
        <v>0</v>
      </c>
      <c r="M1439" s="4">
        <v>136.37</v>
      </c>
      <c r="N1439" s="4">
        <v>0</v>
      </c>
      <c r="O1439" s="3" t="s">
        <v>461</v>
      </c>
    </row>
    <row r="1440" spans="1:15" x14ac:dyDescent="0.3">
      <c r="A1440" s="3" t="s">
        <v>320</v>
      </c>
      <c r="B1440" s="3" t="s">
        <v>321</v>
      </c>
      <c r="C1440" s="3" t="s">
        <v>30</v>
      </c>
      <c r="D1440" s="3" t="s">
        <v>16</v>
      </c>
      <c r="E1440" s="3">
        <v>3022149</v>
      </c>
      <c r="F1440" s="8" t="s">
        <v>23</v>
      </c>
      <c r="G1440" s="3" t="s">
        <v>22</v>
      </c>
      <c r="H1440" s="4">
        <v>5419915.2799999993</v>
      </c>
      <c r="I1440" s="4">
        <v>1769915.2799999998</v>
      </c>
      <c r="J1440" s="4">
        <v>581.87</v>
      </c>
      <c r="K1440" s="4">
        <v>0</v>
      </c>
      <c r="L1440" s="4">
        <v>0</v>
      </c>
      <c r="M1440" s="4">
        <v>0</v>
      </c>
      <c r="N1440" s="4">
        <v>581.87</v>
      </c>
      <c r="O1440" s="3" t="s">
        <v>461</v>
      </c>
    </row>
    <row r="1441" spans="1:15" x14ac:dyDescent="0.3">
      <c r="A1441" s="3" t="s">
        <v>320</v>
      </c>
      <c r="B1441" s="3" t="s">
        <v>321</v>
      </c>
      <c r="C1441" s="3" t="s">
        <v>30</v>
      </c>
      <c r="D1441" s="3" t="s">
        <v>16</v>
      </c>
      <c r="E1441" s="3">
        <v>3022150</v>
      </c>
      <c r="F1441" s="8" t="s">
        <v>23</v>
      </c>
      <c r="G1441" s="3" t="s">
        <v>22</v>
      </c>
      <c r="H1441" s="4">
        <v>5419915.2799999993</v>
      </c>
      <c r="I1441" s="4">
        <v>1769915.2799999998</v>
      </c>
      <c r="J1441" s="4">
        <v>1398.82</v>
      </c>
      <c r="K1441" s="4">
        <v>0</v>
      </c>
      <c r="L1441" s="4">
        <v>0</v>
      </c>
      <c r="M1441" s="4">
        <v>1228.6599999999999</v>
      </c>
      <c r="N1441" s="4">
        <v>170.16</v>
      </c>
      <c r="O1441" s="3" t="s">
        <v>461</v>
      </c>
    </row>
    <row r="1442" spans="1:15" x14ac:dyDescent="0.3">
      <c r="A1442" s="3" t="s">
        <v>320</v>
      </c>
      <c r="B1442" s="3" t="s">
        <v>321</v>
      </c>
      <c r="C1442" s="3" t="s">
        <v>79</v>
      </c>
      <c r="D1442" s="3" t="s">
        <v>16</v>
      </c>
      <c r="E1442" s="3">
        <v>3021332</v>
      </c>
      <c r="F1442" s="8" t="s">
        <v>23</v>
      </c>
      <c r="G1442" s="3" t="s">
        <v>22</v>
      </c>
      <c r="H1442" s="4">
        <v>5419915.2799999993</v>
      </c>
      <c r="I1442" s="4">
        <v>1769915.2799999998</v>
      </c>
      <c r="J1442" s="4">
        <v>3449.49</v>
      </c>
      <c r="K1442" s="4">
        <v>0</v>
      </c>
      <c r="L1442" s="4">
        <v>0</v>
      </c>
      <c r="M1442" s="4">
        <v>3449.49</v>
      </c>
      <c r="N1442" s="4">
        <v>0</v>
      </c>
      <c r="O1442" s="3" t="s">
        <v>461</v>
      </c>
    </row>
    <row r="1443" spans="1:15" x14ac:dyDescent="0.3">
      <c r="A1443" s="3" t="s">
        <v>320</v>
      </c>
      <c r="B1443" s="3" t="s">
        <v>321</v>
      </c>
      <c r="C1443" s="3" t="s">
        <v>99</v>
      </c>
      <c r="D1443" s="3" t="s">
        <v>14</v>
      </c>
      <c r="E1443" s="3">
        <v>3021848</v>
      </c>
      <c r="F1443" s="8" t="s">
        <v>23</v>
      </c>
      <c r="G1443" s="3" t="s">
        <v>22</v>
      </c>
      <c r="H1443" s="4">
        <v>5419915.2799999993</v>
      </c>
      <c r="I1443" s="4">
        <v>1769915.2799999998</v>
      </c>
      <c r="J1443" s="4">
        <v>9441.7999999999993</v>
      </c>
      <c r="K1443" s="4">
        <v>0</v>
      </c>
      <c r="L1443" s="4">
        <v>0</v>
      </c>
      <c r="M1443" s="4">
        <v>9441.7999999999993</v>
      </c>
      <c r="N1443" s="4">
        <v>0</v>
      </c>
      <c r="O1443" s="3" t="s">
        <v>461</v>
      </c>
    </row>
    <row r="1444" spans="1:15" x14ac:dyDescent="0.3">
      <c r="A1444" s="3" t="s">
        <v>320</v>
      </c>
      <c r="B1444" s="3" t="s">
        <v>321</v>
      </c>
      <c r="C1444" s="3" t="s">
        <v>99</v>
      </c>
      <c r="D1444" s="3" t="s">
        <v>16</v>
      </c>
      <c r="E1444" s="3">
        <v>3022151</v>
      </c>
      <c r="F1444" s="8" t="s">
        <v>23</v>
      </c>
      <c r="G1444" s="3" t="s">
        <v>22</v>
      </c>
      <c r="H1444" s="4">
        <v>5419915.2799999993</v>
      </c>
      <c r="I1444" s="4">
        <v>1769915.2799999998</v>
      </c>
      <c r="J1444" s="4">
        <v>1195.1400000000001</v>
      </c>
      <c r="K1444" s="4">
        <v>0</v>
      </c>
      <c r="L1444" s="4">
        <v>0</v>
      </c>
      <c r="M1444" s="4">
        <v>1195.1400000000001</v>
      </c>
      <c r="N1444" s="4">
        <v>0</v>
      </c>
      <c r="O1444" s="3" t="s">
        <v>461</v>
      </c>
    </row>
    <row r="1445" spans="1:15" x14ac:dyDescent="0.3">
      <c r="A1445" s="3" t="s">
        <v>320</v>
      </c>
      <c r="B1445" s="3" t="s">
        <v>321</v>
      </c>
      <c r="C1445" s="3" t="s">
        <v>96</v>
      </c>
      <c r="D1445" s="3" t="s">
        <v>16</v>
      </c>
      <c r="E1445" s="3">
        <v>3020321</v>
      </c>
      <c r="F1445" s="8" t="s">
        <v>23</v>
      </c>
      <c r="G1445" s="3" t="s">
        <v>22</v>
      </c>
      <c r="H1445" s="4">
        <v>5419915.2799999993</v>
      </c>
      <c r="I1445" s="4">
        <v>1769915.2799999998</v>
      </c>
      <c r="J1445" s="4">
        <v>32430.699999999993</v>
      </c>
      <c r="K1445" s="4">
        <v>0</v>
      </c>
      <c r="L1445" s="4">
        <v>0</v>
      </c>
      <c r="M1445" s="4">
        <v>29492.599999999995</v>
      </c>
      <c r="N1445" s="4">
        <v>2938.1</v>
      </c>
      <c r="O1445" s="3" t="s">
        <v>461</v>
      </c>
    </row>
    <row r="1446" spans="1:15" x14ac:dyDescent="0.3">
      <c r="A1446" s="3" t="s">
        <v>320</v>
      </c>
      <c r="B1446" s="3" t="s">
        <v>321</v>
      </c>
      <c r="C1446" s="3" t="s">
        <v>10</v>
      </c>
      <c r="D1446" s="3" t="s">
        <v>16</v>
      </c>
      <c r="E1446" s="3">
        <v>1140317</v>
      </c>
      <c r="F1446" s="8" t="s">
        <v>23</v>
      </c>
      <c r="G1446" s="3" t="s">
        <v>22</v>
      </c>
      <c r="H1446" s="4">
        <v>5419915.2799999993</v>
      </c>
      <c r="I1446" s="4">
        <v>1769915.2799999998</v>
      </c>
      <c r="J1446" s="4">
        <v>474.71</v>
      </c>
      <c r="K1446" s="4">
        <v>0</v>
      </c>
      <c r="L1446" s="4">
        <v>0</v>
      </c>
      <c r="M1446" s="4">
        <v>309.64999999999998</v>
      </c>
      <c r="N1446" s="4">
        <v>165.06</v>
      </c>
      <c r="O1446" s="3" t="s">
        <v>461</v>
      </c>
    </row>
    <row r="1447" spans="1:15" x14ac:dyDescent="0.3">
      <c r="A1447" s="3" t="s">
        <v>320</v>
      </c>
      <c r="B1447" s="3" t="s">
        <v>321</v>
      </c>
      <c r="C1447" s="3" t="s">
        <v>33</v>
      </c>
      <c r="D1447" s="3" t="s">
        <v>16</v>
      </c>
      <c r="E1447" s="3">
        <v>3541455</v>
      </c>
      <c r="F1447" s="8" t="s">
        <v>23</v>
      </c>
      <c r="G1447" s="3" t="s">
        <v>22</v>
      </c>
      <c r="H1447" s="4">
        <v>5419915.2799999993</v>
      </c>
      <c r="I1447" s="4">
        <v>1769915.2799999998</v>
      </c>
      <c r="J1447" s="4">
        <v>1369.4</v>
      </c>
      <c r="K1447" s="4">
        <v>0</v>
      </c>
      <c r="L1447" s="4">
        <v>0</v>
      </c>
      <c r="M1447" s="4">
        <v>1369.4</v>
      </c>
      <c r="N1447" s="4">
        <v>0</v>
      </c>
      <c r="O1447" s="3" t="s">
        <v>461</v>
      </c>
    </row>
    <row r="1448" spans="1:15" x14ac:dyDescent="0.3">
      <c r="A1448" s="3" t="s">
        <v>320</v>
      </c>
      <c r="B1448" s="3" t="s">
        <v>321</v>
      </c>
      <c r="C1448" s="3" t="s">
        <v>142</v>
      </c>
      <c r="D1448" s="3" t="s">
        <v>16</v>
      </c>
      <c r="E1448" s="3">
        <v>3540796</v>
      </c>
      <c r="F1448" s="8" t="s">
        <v>23</v>
      </c>
      <c r="G1448" s="3" t="s">
        <v>22</v>
      </c>
      <c r="H1448" s="4">
        <v>5419915.2799999993</v>
      </c>
      <c r="I1448" s="4">
        <v>1769915.2799999998</v>
      </c>
      <c r="J1448" s="4">
        <v>1283.8499999999999</v>
      </c>
      <c r="K1448" s="4">
        <v>0</v>
      </c>
      <c r="L1448" s="4">
        <v>0</v>
      </c>
      <c r="M1448" s="4">
        <v>1258.6499999999999</v>
      </c>
      <c r="N1448" s="4">
        <v>25.200000000000003</v>
      </c>
      <c r="O1448" s="3" t="s">
        <v>461</v>
      </c>
    </row>
    <row r="1449" spans="1:15" x14ac:dyDescent="0.3">
      <c r="A1449" s="3" t="s">
        <v>320</v>
      </c>
      <c r="B1449" s="3" t="s">
        <v>321</v>
      </c>
      <c r="C1449" s="3" t="s">
        <v>36</v>
      </c>
      <c r="D1449" s="3" t="s">
        <v>16</v>
      </c>
      <c r="E1449" s="3">
        <v>3021617</v>
      </c>
      <c r="F1449" s="8" t="s">
        <v>23</v>
      </c>
      <c r="G1449" s="3" t="s">
        <v>22</v>
      </c>
      <c r="H1449" s="4">
        <v>5419915.2799999993</v>
      </c>
      <c r="I1449" s="4">
        <v>1769915.2799999998</v>
      </c>
      <c r="J1449" s="4">
        <v>356.72</v>
      </c>
      <c r="K1449" s="4">
        <v>0</v>
      </c>
      <c r="L1449" s="4">
        <v>0</v>
      </c>
      <c r="M1449" s="4">
        <v>356.72</v>
      </c>
      <c r="N1449" s="4">
        <v>0</v>
      </c>
      <c r="O1449" s="3" t="s">
        <v>461</v>
      </c>
    </row>
    <row r="1450" spans="1:15" x14ac:dyDescent="0.3">
      <c r="A1450" s="3" t="s">
        <v>320</v>
      </c>
      <c r="B1450" s="3" t="s">
        <v>321</v>
      </c>
      <c r="C1450" s="3" t="s">
        <v>61</v>
      </c>
      <c r="D1450" s="3" t="s">
        <v>16</v>
      </c>
      <c r="E1450" s="3">
        <v>3008976</v>
      </c>
      <c r="F1450" s="8" t="s">
        <v>23</v>
      </c>
      <c r="G1450" s="3" t="s">
        <v>22</v>
      </c>
      <c r="H1450" s="4">
        <v>5419915.2799999993</v>
      </c>
      <c r="I1450" s="4">
        <v>1769915.2799999998</v>
      </c>
      <c r="J1450" s="4">
        <v>734.1</v>
      </c>
      <c r="K1450" s="4">
        <v>0</v>
      </c>
      <c r="L1450" s="4">
        <v>0</v>
      </c>
      <c r="M1450" s="4">
        <v>734.1</v>
      </c>
      <c r="N1450" s="4">
        <v>0</v>
      </c>
      <c r="O1450" s="3" t="s">
        <v>461</v>
      </c>
    </row>
    <row r="1451" spans="1:15" x14ac:dyDescent="0.3">
      <c r="A1451" s="3" t="s">
        <v>320</v>
      </c>
      <c r="B1451" s="3" t="s">
        <v>321</v>
      </c>
      <c r="C1451" s="3" t="s">
        <v>61</v>
      </c>
      <c r="D1451" s="3" t="s">
        <v>16</v>
      </c>
      <c r="E1451" s="3">
        <v>3022205</v>
      </c>
      <c r="F1451" s="8" t="s">
        <v>23</v>
      </c>
      <c r="G1451" s="3" t="s">
        <v>22</v>
      </c>
      <c r="H1451" s="4">
        <v>5419915.2799999993</v>
      </c>
      <c r="I1451" s="4">
        <v>1769915.2799999998</v>
      </c>
      <c r="J1451" s="4">
        <v>6013.23</v>
      </c>
      <c r="K1451" s="4">
        <v>0</v>
      </c>
      <c r="L1451" s="4">
        <v>0</v>
      </c>
      <c r="M1451" s="4">
        <v>3248.9599999999996</v>
      </c>
      <c r="N1451" s="4">
        <v>2764.27</v>
      </c>
      <c r="O1451" s="3" t="s">
        <v>461</v>
      </c>
    </row>
    <row r="1452" spans="1:15" x14ac:dyDescent="0.3">
      <c r="A1452" s="3" t="s">
        <v>320</v>
      </c>
      <c r="B1452" s="3" t="s">
        <v>321</v>
      </c>
      <c r="C1452" s="3" t="s">
        <v>61</v>
      </c>
      <c r="D1452" s="3" t="s">
        <v>16</v>
      </c>
      <c r="E1452" s="3">
        <v>3022206</v>
      </c>
      <c r="F1452" s="8" t="s">
        <v>23</v>
      </c>
      <c r="G1452" s="3" t="s">
        <v>22</v>
      </c>
      <c r="H1452" s="4">
        <v>5419915.2799999993</v>
      </c>
      <c r="I1452" s="4">
        <v>1769915.2799999998</v>
      </c>
      <c r="J1452" s="4">
        <v>2861.9700000000003</v>
      </c>
      <c r="K1452" s="4">
        <v>0</v>
      </c>
      <c r="L1452" s="4">
        <v>0</v>
      </c>
      <c r="M1452" s="4">
        <v>2852.65</v>
      </c>
      <c r="N1452" s="4">
        <v>9.32</v>
      </c>
      <c r="O1452" s="3" t="s">
        <v>461</v>
      </c>
    </row>
    <row r="1453" spans="1:15" x14ac:dyDescent="0.3">
      <c r="A1453" s="3" t="s">
        <v>320</v>
      </c>
      <c r="B1453" s="3" t="s">
        <v>321</v>
      </c>
      <c r="C1453" s="3" t="s">
        <v>61</v>
      </c>
      <c r="D1453" s="3" t="s">
        <v>16</v>
      </c>
      <c r="E1453" s="3">
        <v>3022207</v>
      </c>
      <c r="F1453" s="8" t="s">
        <v>23</v>
      </c>
      <c r="G1453" s="3" t="s">
        <v>22</v>
      </c>
      <c r="H1453" s="4">
        <v>5419915.2799999993</v>
      </c>
      <c r="I1453" s="4">
        <v>1769915.2799999998</v>
      </c>
      <c r="J1453" s="4">
        <v>9686.09</v>
      </c>
      <c r="K1453" s="4">
        <v>0</v>
      </c>
      <c r="L1453" s="4">
        <v>0</v>
      </c>
      <c r="M1453" s="4">
        <v>9623.2800000000007</v>
      </c>
      <c r="N1453" s="4">
        <v>62.81</v>
      </c>
      <c r="O1453" s="3" t="s">
        <v>461</v>
      </c>
    </row>
    <row r="1454" spans="1:15" x14ac:dyDescent="0.3">
      <c r="A1454" s="3" t="s">
        <v>320</v>
      </c>
      <c r="B1454" s="3" t="s">
        <v>321</v>
      </c>
      <c r="C1454" s="3" t="s">
        <v>61</v>
      </c>
      <c r="D1454" s="3" t="s">
        <v>16</v>
      </c>
      <c r="E1454" s="3">
        <v>3022208</v>
      </c>
      <c r="F1454" s="8" t="s">
        <v>23</v>
      </c>
      <c r="G1454" s="3" t="s">
        <v>22</v>
      </c>
      <c r="H1454" s="4">
        <v>5419915.2799999993</v>
      </c>
      <c r="I1454" s="4">
        <v>1769915.2799999998</v>
      </c>
      <c r="J1454" s="4">
        <v>385.58</v>
      </c>
      <c r="K1454" s="4">
        <v>0</v>
      </c>
      <c r="L1454" s="4">
        <v>0</v>
      </c>
      <c r="M1454" s="4">
        <v>385.58</v>
      </c>
      <c r="N1454" s="4">
        <v>0</v>
      </c>
      <c r="O1454" s="3" t="s">
        <v>461</v>
      </c>
    </row>
    <row r="1455" spans="1:15" x14ac:dyDescent="0.3">
      <c r="A1455" s="3" t="s">
        <v>320</v>
      </c>
      <c r="B1455" s="3" t="s">
        <v>321</v>
      </c>
      <c r="C1455" s="3" t="s">
        <v>61</v>
      </c>
      <c r="D1455" s="3" t="s">
        <v>16</v>
      </c>
      <c r="E1455" s="3">
        <v>3020411</v>
      </c>
      <c r="F1455" s="8" t="s">
        <v>23</v>
      </c>
      <c r="G1455" s="3" t="s">
        <v>22</v>
      </c>
      <c r="H1455" s="4">
        <v>5419915.2799999993</v>
      </c>
      <c r="I1455" s="4">
        <v>1769915.2799999998</v>
      </c>
      <c r="J1455" s="4">
        <v>3543.51</v>
      </c>
      <c r="K1455" s="4">
        <v>0</v>
      </c>
      <c r="L1455" s="4">
        <v>0</v>
      </c>
      <c r="M1455" s="4">
        <v>3534.19</v>
      </c>
      <c r="N1455" s="4">
        <v>9.32</v>
      </c>
      <c r="O1455" s="3" t="s">
        <v>461</v>
      </c>
    </row>
    <row r="1456" spans="1:15" x14ac:dyDescent="0.3">
      <c r="A1456" s="3" t="s">
        <v>320</v>
      </c>
      <c r="B1456" s="3" t="s">
        <v>321</v>
      </c>
      <c r="C1456" s="3" t="s">
        <v>61</v>
      </c>
      <c r="D1456" s="3" t="s">
        <v>16</v>
      </c>
      <c r="E1456" s="3">
        <v>3008977</v>
      </c>
      <c r="F1456" s="8" t="s">
        <v>23</v>
      </c>
      <c r="G1456" s="3" t="s">
        <v>22</v>
      </c>
      <c r="H1456" s="4">
        <v>5419915.2799999993</v>
      </c>
      <c r="I1456" s="4">
        <v>1769915.2799999998</v>
      </c>
      <c r="J1456" s="4">
        <v>31243.14</v>
      </c>
      <c r="K1456" s="4">
        <v>0</v>
      </c>
      <c r="L1456" s="4">
        <v>0</v>
      </c>
      <c r="M1456" s="4">
        <v>31218.14</v>
      </c>
      <c r="N1456" s="4">
        <v>25.000000000000004</v>
      </c>
      <c r="O1456" s="3" t="s">
        <v>461</v>
      </c>
    </row>
    <row r="1457" spans="1:15" x14ac:dyDescent="0.3">
      <c r="A1457" s="3" t="s">
        <v>320</v>
      </c>
      <c r="B1457" s="3" t="s">
        <v>321</v>
      </c>
      <c r="C1457" s="3" t="s">
        <v>61</v>
      </c>
      <c r="D1457" s="3" t="s">
        <v>16</v>
      </c>
      <c r="E1457" s="3">
        <v>3020413</v>
      </c>
      <c r="F1457" s="8" t="s">
        <v>23</v>
      </c>
      <c r="G1457" s="3" t="s">
        <v>22</v>
      </c>
      <c r="H1457" s="4">
        <v>5419915.2799999993</v>
      </c>
      <c r="I1457" s="4">
        <v>1769915.2799999998</v>
      </c>
      <c r="J1457" s="4">
        <v>1709.36</v>
      </c>
      <c r="K1457" s="4">
        <v>0</v>
      </c>
      <c r="L1457" s="4">
        <v>0</v>
      </c>
      <c r="M1457" s="4">
        <v>1646.8</v>
      </c>
      <c r="N1457" s="4">
        <v>62.56</v>
      </c>
      <c r="O1457" s="3" t="s">
        <v>461</v>
      </c>
    </row>
    <row r="1458" spans="1:15" x14ac:dyDescent="0.3">
      <c r="A1458" s="3" t="s">
        <v>320</v>
      </c>
      <c r="B1458" s="3" t="s">
        <v>321</v>
      </c>
      <c r="C1458" s="3" t="s">
        <v>41</v>
      </c>
      <c r="D1458" s="3" t="s">
        <v>16</v>
      </c>
      <c r="E1458" s="3">
        <v>3022210</v>
      </c>
      <c r="F1458" s="8" t="s">
        <v>23</v>
      </c>
      <c r="G1458" s="3" t="s">
        <v>22</v>
      </c>
      <c r="H1458" s="4">
        <v>5419915.2799999993</v>
      </c>
      <c r="I1458" s="4">
        <v>1769915.2799999998</v>
      </c>
      <c r="J1458" s="4">
        <v>395.06</v>
      </c>
      <c r="K1458" s="4">
        <v>0</v>
      </c>
      <c r="L1458" s="4">
        <v>0</v>
      </c>
      <c r="M1458" s="4">
        <v>395.06</v>
      </c>
      <c r="N1458" s="4">
        <v>0</v>
      </c>
      <c r="O1458" s="3" t="s">
        <v>461</v>
      </c>
    </row>
    <row r="1459" spans="1:15" x14ac:dyDescent="0.3">
      <c r="A1459" s="3" t="s">
        <v>320</v>
      </c>
      <c r="B1459" s="3" t="s">
        <v>321</v>
      </c>
      <c r="C1459" s="3" t="s">
        <v>44</v>
      </c>
      <c r="D1459" s="3" t="s">
        <v>16</v>
      </c>
      <c r="E1459" s="3">
        <v>3008982</v>
      </c>
      <c r="F1459" s="8" t="s">
        <v>23</v>
      </c>
      <c r="G1459" s="3" t="s">
        <v>22</v>
      </c>
      <c r="H1459" s="4">
        <v>5419915.2799999993</v>
      </c>
      <c r="I1459" s="4">
        <v>1769915.2799999998</v>
      </c>
      <c r="J1459" s="4">
        <v>7475.9900000000007</v>
      </c>
      <c r="K1459" s="4">
        <v>0</v>
      </c>
      <c r="L1459" s="4">
        <v>0</v>
      </c>
      <c r="M1459" s="4">
        <v>7475.9900000000007</v>
      </c>
      <c r="N1459" s="4">
        <v>0</v>
      </c>
      <c r="O1459" s="3" t="s">
        <v>461</v>
      </c>
    </row>
    <row r="1460" spans="1:15" x14ac:dyDescent="0.3">
      <c r="A1460" s="3" t="s">
        <v>320</v>
      </c>
      <c r="B1460" s="3" t="s">
        <v>321</v>
      </c>
      <c r="C1460" s="3" t="s">
        <v>44</v>
      </c>
      <c r="D1460" s="3" t="s">
        <v>16</v>
      </c>
      <c r="E1460" s="3">
        <v>3022212</v>
      </c>
      <c r="F1460" s="8" t="s">
        <v>23</v>
      </c>
      <c r="G1460" s="3" t="s">
        <v>22</v>
      </c>
      <c r="H1460" s="4">
        <v>5419915.2799999993</v>
      </c>
      <c r="I1460" s="4">
        <v>1769915.2799999998</v>
      </c>
      <c r="J1460" s="4">
        <v>268.82</v>
      </c>
      <c r="K1460" s="4">
        <v>0</v>
      </c>
      <c r="L1460" s="4">
        <v>0</v>
      </c>
      <c r="M1460" s="4">
        <v>268.82</v>
      </c>
      <c r="N1460" s="4">
        <v>0</v>
      </c>
      <c r="O1460" s="3" t="s">
        <v>461</v>
      </c>
    </row>
    <row r="1461" spans="1:15" x14ac:dyDescent="0.3">
      <c r="A1461" s="3" t="s">
        <v>320</v>
      </c>
      <c r="B1461" s="3" t="s">
        <v>321</v>
      </c>
      <c r="C1461" s="3" t="s">
        <v>44</v>
      </c>
      <c r="D1461" s="3" t="s">
        <v>16</v>
      </c>
      <c r="E1461" s="3">
        <v>3022213</v>
      </c>
      <c r="F1461" s="8" t="s">
        <v>23</v>
      </c>
      <c r="G1461" s="3" t="s">
        <v>22</v>
      </c>
      <c r="H1461" s="4">
        <v>5419915.2799999993</v>
      </c>
      <c r="I1461" s="4">
        <v>1769915.2799999998</v>
      </c>
      <c r="J1461" s="4">
        <v>1882.6800000000003</v>
      </c>
      <c r="K1461" s="4">
        <v>0</v>
      </c>
      <c r="L1461" s="4">
        <v>0</v>
      </c>
      <c r="M1461" s="4">
        <v>1882.6800000000003</v>
      </c>
      <c r="N1461" s="4">
        <v>0</v>
      </c>
      <c r="O1461" s="3" t="s">
        <v>461</v>
      </c>
    </row>
    <row r="1462" spans="1:15" x14ac:dyDescent="0.3">
      <c r="A1462" s="3" t="s">
        <v>320</v>
      </c>
      <c r="B1462" s="3" t="s">
        <v>321</v>
      </c>
      <c r="C1462" s="3" t="s">
        <v>299</v>
      </c>
      <c r="D1462" s="3" t="s">
        <v>16</v>
      </c>
      <c r="E1462" s="3">
        <v>3540399</v>
      </c>
      <c r="F1462" s="8" t="s">
        <v>23</v>
      </c>
      <c r="G1462" s="3" t="s">
        <v>22</v>
      </c>
      <c r="H1462" s="4">
        <v>5419915.2799999993</v>
      </c>
      <c r="I1462" s="4">
        <v>1769915.2799999998</v>
      </c>
      <c r="J1462" s="4">
        <v>956.06</v>
      </c>
      <c r="K1462" s="4">
        <v>0</v>
      </c>
      <c r="L1462" s="4">
        <v>0</v>
      </c>
      <c r="M1462" s="4">
        <v>956.06</v>
      </c>
      <c r="N1462" s="4">
        <v>0</v>
      </c>
      <c r="O1462" s="3" t="s">
        <v>461</v>
      </c>
    </row>
    <row r="1463" spans="1:15" x14ac:dyDescent="0.3">
      <c r="A1463" s="3" t="s">
        <v>320</v>
      </c>
      <c r="B1463" s="3" t="s">
        <v>321</v>
      </c>
      <c r="C1463" s="3" t="s">
        <v>299</v>
      </c>
      <c r="D1463" s="3" t="s">
        <v>16</v>
      </c>
      <c r="E1463" s="3">
        <v>1140247</v>
      </c>
      <c r="F1463" s="8" t="s">
        <v>23</v>
      </c>
      <c r="G1463" s="3" t="s">
        <v>22</v>
      </c>
      <c r="H1463" s="4">
        <v>5419915.2799999993</v>
      </c>
      <c r="I1463" s="4">
        <v>1769915.2799999998</v>
      </c>
      <c r="J1463" s="4">
        <v>414.27</v>
      </c>
      <c r="K1463" s="4">
        <v>0</v>
      </c>
      <c r="L1463" s="4">
        <v>0</v>
      </c>
      <c r="M1463" s="4">
        <v>408.2</v>
      </c>
      <c r="N1463" s="4">
        <v>6.0699999999999994</v>
      </c>
      <c r="O1463" s="3" t="s">
        <v>461</v>
      </c>
    </row>
    <row r="1464" spans="1:15" x14ac:dyDescent="0.3">
      <c r="A1464" s="3" t="s">
        <v>320</v>
      </c>
      <c r="B1464" s="3" t="s">
        <v>321</v>
      </c>
      <c r="C1464" s="3" t="s">
        <v>268</v>
      </c>
      <c r="D1464" s="3" t="s">
        <v>16</v>
      </c>
      <c r="E1464" s="3">
        <v>3020419</v>
      </c>
      <c r="F1464" s="8" t="s">
        <v>23</v>
      </c>
      <c r="G1464" s="3" t="s">
        <v>22</v>
      </c>
      <c r="H1464" s="4">
        <v>5419915.2799999993</v>
      </c>
      <c r="I1464" s="4">
        <v>1769915.2799999998</v>
      </c>
      <c r="J1464" s="4">
        <v>1798.68</v>
      </c>
      <c r="K1464" s="4">
        <v>0</v>
      </c>
      <c r="L1464" s="4">
        <v>0</v>
      </c>
      <c r="M1464" s="4">
        <v>1631.7800000000002</v>
      </c>
      <c r="N1464" s="4">
        <v>166.89999999999992</v>
      </c>
      <c r="O1464" s="3" t="s">
        <v>461</v>
      </c>
    </row>
    <row r="1465" spans="1:15" x14ac:dyDescent="0.3">
      <c r="A1465" s="3" t="s">
        <v>320</v>
      </c>
      <c r="B1465" s="3" t="s">
        <v>321</v>
      </c>
      <c r="C1465" s="3" t="s">
        <v>268</v>
      </c>
      <c r="D1465" s="3" t="s">
        <v>16</v>
      </c>
      <c r="E1465" s="3">
        <v>3022173</v>
      </c>
      <c r="F1465" s="8" t="s">
        <v>23</v>
      </c>
      <c r="G1465" s="3" t="s">
        <v>22</v>
      </c>
      <c r="H1465" s="4">
        <v>5419915.2799999993</v>
      </c>
      <c r="I1465" s="4">
        <v>1769915.2799999998</v>
      </c>
      <c r="J1465" s="4">
        <v>387.48</v>
      </c>
      <c r="K1465" s="4">
        <v>0</v>
      </c>
      <c r="L1465" s="4">
        <v>0</v>
      </c>
      <c r="M1465" s="4">
        <v>387.48</v>
      </c>
      <c r="N1465" s="4">
        <v>0</v>
      </c>
      <c r="O1465" s="3" t="s">
        <v>461</v>
      </c>
    </row>
    <row r="1466" spans="1:15" x14ac:dyDescent="0.3">
      <c r="A1466" s="3" t="s">
        <v>320</v>
      </c>
      <c r="B1466" s="3" t="s">
        <v>321</v>
      </c>
      <c r="C1466" s="3" t="s">
        <v>268</v>
      </c>
      <c r="D1466" s="3" t="s">
        <v>16</v>
      </c>
      <c r="E1466" s="3">
        <v>3022174</v>
      </c>
      <c r="F1466" s="8" t="s">
        <v>23</v>
      </c>
      <c r="G1466" s="3" t="s">
        <v>22</v>
      </c>
      <c r="H1466" s="4">
        <v>5419915.2799999993</v>
      </c>
      <c r="I1466" s="4">
        <v>1769915.2799999998</v>
      </c>
      <c r="J1466" s="4">
        <v>6568.44</v>
      </c>
      <c r="K1466" s="4">
        <v>0</v>
      </c>
      <c r="L1466" s="4">
        <v>0</v>
      </c>
      <c r="M1466" s="4">
        <v>5676.12</v>
      </c>
      <c r="N1466" s="4">
        <v>892.32</v>
      </c>
      <c r="O1466" s="3" t="s">
        <v>461</v>
      </c>
    </row>
    <row r="1467" spans="1:15" x14ac:dyDescent="0.3">
      <c r="A1467" s="3" t="s">
        <v>320</v>
      </c>
      <c r="B1467" s="3" t="s">
        <v>321</v>
      </c>
      <c r="C1467" s="3" t="s">
        <v>30</v>
      </c>
      <c r="D1467" s="3" t="s">
        <v>16</v>
      </c>
      <c r="E1467" s="3">
        <v>3020421</v>
      </c>
      <c r="F1467" s="8" t="s">
        <v>23</v>
      </c>
      <c r="G1467" s="3" t="s">
        <v>22</v>
      </c>
      <c r="H1467" s="4">
        <v>5419915.2799999993</v>
      </c>
      <c r="I1467" s="4">
        <v>1769915.2799999998</v>
      </c>
      <c r="J1467" s="4">
        <v>9896.89</v>
      </c>
      <c r="K1467" s="4">
        <v>0</v>
      </c>
      <c r="L1467" s="4">
        <v>0</v>
      </c>
      <c r="M1467" s="4">
        <v>9732.0999999999985</v>
      </c>
      <c r="N1467" s="4">
        <v>164.79</v>
      </c>
      <c r="O1467" s="3" t="s">
        <v>461</v>
      </c>
    </row>
    <row r="1468" spans="1:15" x14ac:dyDescent="0.3">
      <c r="A1468" s="3" t="s">
        <v>320</v>
      </c>
      <c r="B1468" s="3" t="s">
        <v>321</v>
      </c>
      <c r="C1468" s="3" t="s">
        <v>30</v>
      </c>
      <c r="D1468" s="3" t="s">
        <v>16</v>
      </c>
      <c r="E1468" s="3">
        <v>3020422</v>
      </c>
      <c r="F1468" s="8" t="s">
        <v>23</v>
      </c>
      <c r="G1468" s="3" t="s">
        <v>22</v>
      </c>
      <c r="H1468" s="4">
        <v>5419915.2799999993</v>
      </c>
      <c r="I1468" s="4">
        <v>1769915.2799999998</v>
      </c>
      <c r="J1468" s="4">
        <v>1586.0199999999998</v>
      </c>
      <c r="K1468" s="4">
        <v>0</v>
      </c>
      <c r="L1468" s="4">
        <v>0</v>
      </c>
      <c r="M1468" s="4">
        <v>1535.2199999999998</v>
      </c>
      <c r="N1468" s="4">
        <v>50.8</v>
      </c>
      <c r="O1468" s="3" t="s">
        <v>461</v>
      </c>
    </row>
    <row r="1469" spans="1:15" x14ac:dyDescent="0.3">
      <c r="A1469" s="3" t="s">
        <v>320</v>
      </c>
      <c r="B1469" s="3" t="s">
        <v>321</v>
      </c>
      <c r="C1469" s="3" t="s">
        <v>30</v>
      </c>
      <c r="D1469" s="3" t="s">
        <v>16</v>
      </c>
      <c r="E1469" s="3">
        <v>3020423</v>
      </c>
      <c r="F1469" s="8" t="s">
        <v>23</v>
      </c>
      <c r="G1469" s="3" t="s">
        <v>22</v>
      </c>
      <c r="H1469" s="4">
        <v>5419915.2799999993</v>
      </c>
      <c r="I1469" s="4">
        <v>1769915.2799999998</v>
      </c>
      <c r="J1469" s="4">
        <v>3878.5</v>
      </c>
      <c r="K1469" s="4">
        <v>0</v>
      </c>
      <c r="L1469" s="4">
        <v>0</v>
      </c>
      <c r="M1469" s="4">
        <v>3690.18</v>
      </c>
      <c r="N1469" s="4">
        <v>188.32000000000002</v>
      </c>
      <c r="O1469" s="3" t="s">
        <v>461</v>
      </c>
    </row>
    <row r="1470" spans="1:15" x14ac:dyDescent="0.3">
      <c r="A1470" s="3" t="s">
        <v>320</v>
      </c>
      <c r="B1470" s="3" t="s">
        <v>321</v>
      </c>
      <c r="C1470" s="3" t="s">
        <v>30</v>
      </c>
      <c r="D1470" s="3" t="s">
        <v>16</v>
      </c>
      <c r="E1470" s="3">
        <v>3020425</v>
      </c>
      <c r="F1470" s="8" t="s">
        <v>23</v>
      </c>
      <c r="G1470" s="3" t="s">
        <v>22</v>
      </c>
      <c r="H1470" s="4">
        <v>5419915.2799999993</v>
      </c>
      <c r="I1470" s="4">
        <v>1769915.2799999998</v>
      </c>
      <c r="J1470" s="4">
        <v>2809.47</v>
      </c>
      <c r="K1470" s="4">
        <v>0</v>
      </c>
      <c r="L1470" s="4">
        <v>0</v>
      </c>
      <c r="M1470" s="4">
        <v>2746.91</v>
      </c>
      <c r="N1470" s="4">
        <v>62.56</v>
      </c>
      <c r="O1470" s="3" t="s">
        <v>461</v>
      </c>
    </row>
    <row r="1471" spans="1:15" x14ac:dyDescent="0.3">
      <c r="A1471" s="3" t="s">
        <v>320</v>
      </c>
      <c r="B1471" s="3" t="s">
        <v>321</v>
      </c>
      <c r="C1471" s="3" t="s">
        <v>30</v>
      </c>
      <c r="D1471" s="3" t="s">
        <v>16</v>
      </c>
      <c r="E1471" s="3">
        <v>3021630</v>
      </c>
      <c r="F1471" s="8" t="s">
        <v>23</v>
      </c>
      <c r="G1471" s="3" t="s">
        <v>22</v>
      </c>
      <c r="H1471" s="4">
        <v>5419915.2799999993</v>
      </c>
      <c r="I1471" s="4">
        <v>1769915.2799999998</v>
      </c>
      <c r="J1471" s="4">
        <v>12128.68</v>
      </c>
      <c r="K1471" s="4">
        <v>0</v>
      </c>
      <c r="L1471" s="4">
        <v>0</v>
      </c>
      <c r="M1471" s="4">
        <v>11790.68</v>
      </c>
      <c r="N1471" s="4">
        <v>338</v>
      </c>
      <c r="O1471" s="3" t="s">
        <v>461</v>
      </c>
    </row>
    <row r="1472" spans="1:15" x14ac:dyDescent="0.3">
      <c r="A1472" s="3" t="s">
        <v>320</v>
      </c>
      <c r="B1472" s="3" t="s">
        <v>321</v>
      </c>
      <c r="C1472" s="3" t="s">
        <v>79</v>
      </c>
      <c r="D1472" s="3" t="s">
        <v>16</v>
      </c>
      <c r="E1472" s="3">
        <v>3020427</v>
      </c>
      <c r="F1472" s="8" t="s">
        <v>23</v>
      </c>
      <c r="G1472" s="3" t="s">
        <v>22</v>
      </c>
      <c r="H1472" s="4">
        <v>5419915.2799999993</v>
      </c>
      <c r="I1472" s="4">
        <v>1769915.2799999998</v>
      </c>
      <c r="J1472" s="4">
        <v>1480.71</v>
      </c>
      <c r="K1472" s="4">
        <v>0</v>
      </c>
      <c r="L1472" s="4">
        <v>0</v>
      </c>
      <c r="M1472" s="4">
        <v>1480.71</v>
      </c>
      <c r="N1472" s="4">
        <v>0</v>
      </c>
      <c r="O1472" s="3" t="s">
        <v>461</v>
      </c>
    </row>
    <row r="1473" spans="1:15" x14ac:dyDescent="0.3">
      <c r="A1473" s="3" t="s">
        <v>320</v>
      </c>
      <c r="B1473" s="3" t="s">
        <v>321</v>
      </c>
      <c r="C1473" s="3" t="s">
        <v>79</v>
      </c>
      <c r="D1473" s="3" t="s">
        <v>16</v>
      </c>
      <c r="E1473" s="3">
        <v>3022180</v>
      </c>
      <c r="F1473" s="8" t="s">
        <v>23</v>
      </c>
      <c r="G1473" s="3" t="s">
        <v>22</v>
      </c>
      <c r="H1473" s="4">
        <v>5419915.2799999993</v>
      </c>
      <c r="I1473" s="4">
        <v>1769915.2799999998</v>
      </c>
      <c r="J1473" s="4">
        <v>4224.05</v>
      </c>
      <c r="K1473" s="4">
        <v>0</v>
      </c>
      <c r="L1473" s="4">
        <v>0</v>
      </c>
      <c r="M1473" s="4">
        <v>4206.46</v>
      </c>
      <c r="N1473" s="4">
        <v>17.59</v>
      </c>
      <c r="O1473" s="3" t="s">
        <v>461</v>
      </c>
    </row>
    <row r="1474" spans="1:15" x14ac:dyDescent="0.3">
      <c r="A1474" s="3" t="s">
        <v>320</v>
      </c>
      <c r="B1474" s="3" t="s">
        <v>321</v>
      </c>
      <c r="C1474" s="3" t="s">
        <v>79</v>
      </c>
      <c r="D1474" s="3" t="s">
        <v>16</v>
      </c>
      <c r="E1474" s="3">
        <v>3008987</v>
      </c>
      <c r="F1474" s="8" t="s">
        <v>23</v>
      </c>
      <c r="G1474" s="3" t="s">
        <v>22</v>
      </c>
      <c r="H1474" s="4">
        <v>5419915.2799999993</v>
      </c>
      <c r="I1474" s="4">
        <v>1769915.2799999998</v>
      </c>
      <c r="J1474" s="4">
        <v>347.4</v>
      </c>
      <c r="K1474" s="4">
        <v>0</v>
      </c>
      <c r="L1474" s="4">
        <v>0</v>
      </c>
      <c r="M1474" s="4">
        <v>347.4</v>
      </c>
      <c r="N1474" s="4">
        <v>0</v>
      </c>
      <c r="O1474" s="3" t="s">
        <v>461</v>
      </c>
    </row>
    <row r="1475" spans="1:15" x14ac:dyDescent="0.3">
      <c r="A1475" s="3" t="s">
        <v>320</v>
      </c>
      <c r="B1475" s="3" t="s">
        <v>321</v>
      </c>
      <c r="C1475" s="3" t="s">
        <v>79</v>
      </c>
      <c r="D1475" s="3" t="s">
        <v>16</v>
      </c>
      <c r="E1475" s="3">
        <v>3022181</v>
      </c>
      <c r="F1475" s="8" t="s">
        <v>23</v>
      </c>
      <c r="G1475" s="3" t="s">
        <v>22</v>
      </c>
      <c r="H1475" s="4">
        <v>5419915.2799999993</v>
      </c>
      <c r="I1475" s="4">
        <v>1769915.2799999998</v>
      </c>
      <c r="J1475" s="4">
        <v>110.88</v>
      </c>
      <c r="K1475" s="4">
        <v>0</v>
      </c>
      <c r="L1475" s="4">
        <v>0</v>
      </c>
      <c r="M1475" s="4">
        <v>110.88</v>
      </c>
      <c r="N1475" s="4">
        <v>0</v>
      </c>
      <c r="O1475" s="3" t="s">
        <v>461</v>
      </c>
    </row>
    <row r="1476" spans="1:15" x14ac:dyDescent="0.3">
      <c r="A1476" s="3" t="s">
        <v>320</v>
      </c>
      <c r="B1476" s="3" t="s">
        <v>321</v>
      </c>
      <c r="C1476" s="3" t="s">
        <v>79</v>
      </c>
      <c r="D1476" s="3" t="s">
        <v>16</v>
      </c>
      <c r="E1476" s="3">
        <v>3021597</v>
      </c>
      <c r="F1476" s="8" t="s">
        <v>23</v>
      </c>
      <c r="G1476" s="3" t="s">
        <v>22</v>
      </c>
      <c r="H1476" s="4">
        <v>5419915.2799999993</v>
      </c>
      <c r="I1476" s="4">
        <v>1769915.2799999998</v>
      </c>
      <c r="J1476" s="4">
        <v>1489.94</v>
      </c>
      <c r="K1476" s="4">
        <v>0</v>
      </c>
      <c r="L1476" s="4">
        <v>0</v>
      </c>
      <c r="M1476" s="4">
        <v>1489.94</v>
      </c>
      <c r="N1476" s="4">
        <v>0</v>
      </c>
      <c r="O1476" s="3" t="s">
        <v>461</v>
      </c>
    </row>
    <row r="1477" spans="1:15" x14ac:dyDescent="0.3">
      <c r="A1477" s="3" t="s">
        <v>320</v>
      </c>
      <c r="B1477" s="3" t="s">
        <v>321</v>
      </c>
      <c r="C1477" s="3" t="s">
        <v>79</v>
      </c>
      <c r="D1477" s="3" t="s">
        <v>16</v>
      </c>
      <c r="E1477" s="3">
        <v>3008988</v>
      </c>
      <c r="F1477" s="8" t="s">
        <v>23</v>
      </c>
      <c r="G1477" s="3" t="s">
        <v>22</v>
      </c>
      <c r="H1477" s="4">
        <v>5419915.2799999993</v>
      </c>
      <c r="I1477" s="4">
        <v>1769915.2799999998</v>
      </c>
      <c r="J1477" s="4">
        <v>806.18999999999994</v>
      </c>
      <c r="K1477" s="4">
        <v>0</v>
      </c>
      <c r="L1477" s="4">
        <v>0</v>
      </c>
      <c r="M1477" s="4">
        <v>766.91</v>
      </c>
      <c r="N1477" s="4">
        <v>39.28</v>
      </c>
      <c r="O1477" s="3" t="s">
        <v>461</v>
      </c>
    </row>
    <row r="1478" spans="1:15" x14ac:dyDescent="0.3">
      <c r="A1478" s="3" t="s">
        <v>320</v>
      </c>
      <c r="B1478" s="3" t="s">
        <v>321</v>
      </c>
      <c r="C1478" s="3" t="s">
        <v>79</v>
      </c>
      <c r="D1478" s="3" t="s">
        <v>16</v>
      </c>
      <c r="E1478" s="3">
        <v>3022182</v>
      </c>
      <c r="F1478" s="8" t="s">
        <v>23</v>
      </c>
      <c r="G1478" s="3" t="s">
        <v>22</v>
      </c>
      <c r="H1478" s="4">
        <v>5419915.2799999993</v>
      </c>
      <c r="I1478" s="4">
        <v>1769915.2799999998</v>
      </c>
      <c r="J1478" s="4">
        <v>4844.7499999999991</v>
      </c>
      <c r="K1478" s="4">
        <v>0</v>
      </c>
      <c r="L1478" s="4">
        <v>0</v>
      </c>
      <c r="M1478" s="4">
        <v>4749.0599999999995</v>
      </c>
      <c r="N1478" s="4">
        <v>95.690000000000012</v>
      </c>
      <c r="O1478" s="3" t="s">
        <v>461</v>
      </c>
    </row>
    <row r="1479" spans="1:15" x14ac:dyDescent="0.3">
      <c r="A1479" s="3" t="s">
        <v>320</v>
      </c>
      <c r="B1479" s="3" t="s">
        <v>321</v>
      </c>
      <c r="C1479" s="3" t="s">
        <v>79</v>
      </c>
      <c r="D1479" s="3" t="s">
        <v>16</v>
      </c>
      <c r="E1479" s="3">
        <v>3022183</v>
      </c>
      <c r="F1479" s="8" t="s">
        <v>23</v>
      </c>
      <c r="G1479" s="3" t="s">
        <v>22</v>
      </c>
      <c r="H1479" s="4">
        <v>5419915.2799999993</v>
      </c>
      <c r="I1479" s="4">
        <v>1769915.2799999998</v>
      </c>
      <c r="J1479" s="4">
        <v>142.31</v>
      </c>
      <c r="K1479" s="4">
        <v>0</v>
      </c>
      <c r="L1479" s="4">
        <v>0</v>
      </c>
      <c r="M1479" s="4">
        <v>142.31</v>
      </c>
      <c r="N1479" s="4">
        <v>0</v>
      </c>
      <c r="O1479" s="3" t="s">
        <v>461</v>
      </c>
    </row>
    <row r="1480" spans="1:15" x14ac:dyDescent="0.3">
      <c r="A1480" s="3" t="s">
        <v>320</v>
      </c>
      <c r="B1480" s="3" t="s">
        <v>321</v>
      </c>
      <c r="C1480" s="3" t="s">
        <v>79</v>
      </c>
      <c r="D1480" s="3" t="s">
        <v>16</v>
      </c>
      <c r="E1480" s="3">
        <v>3021790</v>
      </c>
      <c r="F1480" s="8" t="s">
        <v>23</v>
      </c>
      <c r="G1480" s="3" t="s">
        <v>22</v>
      </c>
      <c r="H1480" s="4">
        <v>5419915.2799999993</v>
      </c>
      <c r="I1480" s="4">
        <v>1769915.2799999998</v>
      </c>
      <c r="J1480" s="4">
        <v>349.27</v>
      </c>
      <c r="K1480" s="4">
        <v>0</v>
      </c>
      <c r="L1480" s="4">
        <v>0</v>
      </c>
      <c r="M1480" s="4">
        <v>349.27</v>
      </c>
      <c r="N1480" s="4">
        <v>0</v>
      </c>
      <c r="O1480" s="3" t="s">
        <v>461</v>
      </c>
    </row>
    <row r="1481" spans="1:15" x14ac:dyDescent="0.3">
      <c r="A1481" s="3" t="s">
        <v>320</v>
      </c>
      <c r="B1481" s="3" t="s">
        <v>321</v>
      </c>
      <c r="C1481" s="3" t="s">
        <v>79</v>
      </c>
      <c r="D1481" s="3" t="s">
        <v>16</v>
      </c>
      <c r="E1481" s="3">
        <v>3022184</v>
      </c>
      <c r="F1481" s="8" t="s">
        <v>23</v>
      </c>
      <c r="G1481" s="3" t="s">
        <v>22</v>
      </c>
      <c r="H1481" s="4">
        <v>5419915.2799999993</v>
      </c>
      <c r="I1481" s="4">
        <v>1769915.2799999998</v>
      </c>
      <c r="J1481" s="4">
        <v>2835.84</v>
      </c>
      <c r="K1481" s="4">
        <v>0</v>
      </c>
      <c r="L1481" s="4">
        <v>0</v>
      </c>
      <c r="M1481" s="4">
        <v>2773.28</v>
      </c>
      <c r="N1481" s="4">
        <v>62.56</v>
      </c>
      <c r="O1481" s="3" t="s">
        <v>461</v>
      </c>
    </row>
    <row r="1482" spans="1:15" x14ac:dyDescent="0.3">
      <c r="A1482" s="3" t="s">
        <v>320</v>
      </c>
      <c r="B1482" s="3" t="s">
        <v>321</v>
      </c>
      <c r="C1482" s="3" t="s">
        <v>79</v>
      </c>
      <c r="D1482" s="3" t="s">
        <v>16</v>
      </c>
      <c r="E1482" s="3">
        <v>3020436</v>
      </c>
      <c r="F1482" s="8" t="s">
        <v>23</v>
      </c>
      <c r="G1482" s="3" t="s">
        <v>22</v>
      </c>
      <c r="H1482" s="4">
        <v>5419915.2799999993</v>
      </c>
      <c r="I1482" s="4">
        <v>1769915.2799999998</v>
      </c>
      <c r="J1482" s="4">
        <v>7559.86</v>
      </c>
      <c r="K1482" s="4">
        <v>0</v>
      </c>
      <c r="L1482" s="4">
        <v>0</v>
      </c>
      <c r="M1482" s="4">
        <v>7445.74</v>
      </c>
      <c r="N1482" s="4">
        <v>114.12</v>
      </c>
      <c r="O1482" s="3" t="s">
        <v>461</v>
      </c>
    </row>
    <row r="1483" spans="1:15" x14ac:dyDescent="0.3">
      <c r="A1483" s="3" t="s">
        <v>320</v>
      </c>
      <c r="B1483" s="3" t="s">
        <v>321</v>
      </c>
      <c r="C1483" s="3" t="s">
        <v>79</v>
      </c>
      <c r="D1483" s="3" t="s">
        <v>16</v>
      </c>
      <c r="E1483" s="3">
        <v>3021601</v>
      </c>
      <c r="F1483" s="8" t="s">
        <v>23</v>
      </c>
      <c r="G1483" s="3" t="s">
        <v>22</v>
      </c>
      <c r="H1483" s="4">
        <v>5419915.2799999993</v>
      </c>
      <c r="I1483" s="4">
        <v>1769915.2799999998</v>
      </c>
      <c r="J1483" s="4">
        <v>1869.6300000000003</v>
      </c>
      <c r="K1483" s="4">
        <v>0</v>
      </c>
      <c r="L1483" s="4">
        <v>0</v>
      </c>
      <c r="M1483" s="4">
        <v>1729.7000000000003</v>
      </c>
      <c r="N1483" s="4">
        <v>139.93000000000004</v>
      </c>
      <c r="O1483" s="3" t="s">
        <v>461</v>
      </c>
    </row>
    <row r="1484" spans="1:15" x14ac:dyDescent="0.3">
      <c r="A1484" s="3" t="s">
        <v>320</v>
      </c>
      <c r="B1484" s="3" t="s">
        <v>321</v>
      </c>
      <c r="C1484" s="3" t="s">
        <v>79</v>
      </c>
      <c r="D1484" s="3" t="s">
        <v>16</v>
      </c>
      <c r="E1484" s="3">
        <v>3020437</v>
      </c>
      <c r="F1484" s="8" t="s">
        <v>23</v>
      </c>
      <c r="G1484" s="3" t="s">
        <v>22</v>
      </c>
      <c r="H1484" s="4">
        <v>5419915.2799999993</v>
      </c>
      <c r="I1484" s="4">
        <v>1769915.2799999998</v>
      </c>
      <c r="J1484" s="4">
        <v>2568.46</v>
      </c>
      <c r="K1484" s="4">
        <v>0</v>
      </c>
      <c r="L1484" s="4">
        <v>0</v>
      </c>
      <c r="M1484" s="4">
        <v>2355.17</v>
      </c>
      <c r="N1484" s="4">
        <v>213.28999999999985</v>
      </c>
      <c r="O1484" s="3" t="s">
        <v>461</v>
      </c>
    </row>
    <row r="1485" spans="1:15" x14ac:dyDescent="0.3">
      <c r="A1485" s="3" t="s">
        <v>320</v>
      </c>
      <c r="B1485" s="3" t="s">
        <v>321</v>
      </c>
      <c r="C1485" s="3" t="s">
        <v>79</v>
      </c>
      <c r="D1485" s="3" t="s">
        <v>16</v>
      </c>
      <c r="E1485" s="3">
        <v>3020438</v>
      </c>
      <c r="F1485" s="8" t="s">
        <v>23</v>
      </c>
      <c r="G1485" s="3" t="s">
        <v>22</v>
      </c>
      <c r="H1485" s="4">
        <v>5419915.2799999993</v>
      </c>
      <c r="I1485" s="4">
        <v>1769915.2799999998</v>
      </c>
      <c r="J1485" s="4">
        <v>25776.92</v>
      </c>
      <c r="K1485" s="4">
        <v>0</v>
      </c>
      <c r="L1485" s="4">
        <v>0</v>
      </c>
      <c r="M1485" s="4">
        <v>17775.03</v>
      </c>
      <c r="N1485" s="4">
        <v>8001.89</v>
      </c>
      <c r="O1485" s="3" t="s">
        <v>461</v>
      </c>
    </row>
    <row r="1486" spans="1:15" x14ac:dyDescent="0.3">
      <c r="A1486" s="3" t="s">
        <v>320</v>
      </c>
      <c r="B1486" s="3" t="s">
        <v>321</v>
      </c>
      <c r="C1486" s="3" t="s">
        <v>79</v>
      </c>
      <c r="D1486" s="3" t="s">
        <v>16</v>
      </c>
      <c r="E1486" s="3">
        <v>3020439</v>
      </c>
      <c r="F1486" s="8" t="s">
        <v>23</v>
      </c>
      <c r="G1486" s="3" t="s">
        <v>22</v>
      </c>
      <c r="H1486" s="4">
        <v>5419915.2799999993</v>
      </c>
      <c r="I1486" s="4">
        <v>1769915.2799999998</v>
      </c>
      <c r="J1486" s="4">
        <v>419.68</v>
      </c>
      <c r="K1486" s="4">
        <v>0</v>
      </c>
      <c r="L1486" s="4">
        <v>0</v>
      </c>
      <c r="M1486" s="4">
        <v>419.68</v>
      </c>
      <c r="N1486" s="4">
        <v>0</v>
      </c>
      <c r="O1486" s="3" t="s">
        <v>461</v>
      </c>
    </row>
    <row r="1487" spans="1:15" x14ac:dyDescent="0.3">
      <c r="A1487" s="3" t="s">
        <v>320</v>
      </c>
      <c r="B1487" s="3" t="s">
        <v>321</v>
      </c>
      <c r="C1487" s="3" t="s">
        <v>79</v>
      </c>
      <c r="D1487" s="3" t="s">
        <v>16</v>
      </c>
      <c r="E1487" s="3">
        <v>3020440</v>
      </c>
      <c r="F1487" s="8" t="s">
        <v>23</v>
      </c>
      <c r="G1487" s="3" t="s">
        <v>22</v>
      </c>
      <c r="H1487" s="4">
        <v>5419915.2799999993</v>
      </c>
      <c r="I1487" s="4">
        <v>1769915.2799999998</v>
      </c>
      <c r="J1487" s="4">
        <v>2643.1600000000003</v>
      </c>
      <c r="K1487" s="4">
        <v>0</v>
      </c>
      <c r="L1487" s="4">
        <v>0</v>
      </c>
      <c r="M1487" s="4">
        <v>2643.1600000000003</v>
      </c>
      <c r="N1487" s="4">
        <v>0</v>
      </c>
      <c r="O1487" s="3" t="s">
        <v>461</v>
      </c>
    </row>
    <row r="1488" spans="1:15" x14ac:dyDescent="0.3">
      <c r="A1488" s="3" t="s">
        <v>320</v>
      </c>
      <c r="B1488" s="3" t="s">
        <v>321</v>
      </c>
      <c r="C1488" s="3" t="s">
        <v>79</v>
      </c>
      <c r="D1488" s="3" t="s">
        <v>16</v>
      </c>
      <c r="E1488" s="3">
        <v>3021603</v>
      </c>
      <c r="F1488" s="8" t="s">
        <v>23</v>
      </c>
      <c r="G1488" s="3" t="s">
        <v>22</v>
      </c>
      <c r="H1488" s="4">
        <v>5419915.2799999993</v>
      </c>
      <c r="I1488" s="4">
        <v>1769915.2799999998</v>
      </c>
      <c r="J1488" s="4">
        <v>148.38</v>
      </c>
      <c r="K1488" s="4">
        <v>0</v>
      </c>
      <c r="L1488" s="4">
        <v>0</v>
      </c>
      <c r="M1488" s="4">
        <v>148.38</v>
      </c>
      <c r="N1488" s="4">
        <v>0</v>
      </c>
      <c r="O1488" s="3" t="s">
        <v>461</v>
      </c>
    </row>
    <row r="1489" spans="1:15" x14ac:dyDescent="0.3">
      <c r="A1489" s="3" t="s">
        <v>320</v>
      </c>
      <c r="B1489" s="3" t="s">
        <v>321</v>
      </c>
      <c r="C1489" s="3" t="s">
        <v>79</v>
      </c>
      <c r="D1489" s="3" t="s">
        <v>16</v>
      </c>
      <c r="E1489" s="3">
        <v>3008990</v>
      </c>
      <c r="F1489" s="8" t="s">
        <v>23</v>
      </c>
      <c r="G1489" s="3" t="s">
        <v>22</v>
      </c>
      <c r="H1489" s="4">
        <v>5419915.2799999993</v>
      </c>
      <c r="I1489" s="4">
        <v>1769915.2799999998</v>
      </c>
      <c r="J1489" s="4">
        <v>6907.79</v>
      </c>
      <c r="K1489" s="4">
        <v>0</v>
      </c>
      <c r="L1489" s="4">
        <v>0</v>
      </c>
      <c r="M1489" s="4">
        <v>6782.62</v>
      </c>
      <c r="N1489" s="4">
        <v>125.17</v>
      </c>
      <c r="O1489" s="3" t="s">
        <v>461</v>
      </c>
    </row>
    <row r="1490" spans="1:15" x14ac:dyDescent="0.3">
      <c r="A1490" s="3" t="s">
        <v>320</v>
      </c>
      <c r="B1490" s="3" t="s">
        <v>321</v>
      </c>
      <c r="C1490" s="3" t="s">
        <v>79</v>
      </c>
      <c r="D1490" s="3" t="s">
        <v>16</v>
      </c>
      <c r="E1490" s="3">
        <v>3022185</v>
      </c>
      <c r="F1490" s="8" t="s">
        <v>23</v>
      </c>
      <c r="G1490" s="3" t="s">
        <v>22</v>
      </c>
      <c r="H1490" s="4">
        <v>5419915.2799999993</v>
      </c>
      <c r="I1490" s="4">
        <v>1769915.2799999998</v>
      </c>
      <c r="J1490" s="4">
        <v>4087.73</v>
      </c>
      <c r="K1490" s="4">
        <v>0</v>
      </c>
      <c r="L1490" s="4">
        <v>0</v>
      </c>
      <c r="M1490" s="4">
        <v>4036.77</v>
      </c>
      <c r="N1490" s="4">
        <v>50.960000000000008</v>
      </c>
      <c r="O1490" s="3" t="s">
        <v>461</v>
      </c>
    </row>
    <row r="1491" spans="1:15" x14ac:dyDescent="0.3">
      <c r="A1491" s="3" t="s">
        <v>320</v>
      </c>
      <c r="B1491" s="3" t="s">
        <v>321</v>
      </c>
      <c r="C1491" s="3" t="s">
        <v>79</v>
      </c>
      <c r="D1491" s="3" t="s">
        <v>16</v>
      </c>
      <c r="E1491" s="3">
        <v>3021604</v>
      </c>
      <c r="F1491" s="8" t="s">
        <v>23</v>
      </c>
      <c r="G1491" s="3" t="s">
        <v>22</v>
      </c>
      <c r="H1491" s="4">
        <v>5419915.2799999993</v>
      </c>
      <c r="I1491" s="4">
        <v>1769915.2799999998</v>
      </c>
      <c r="J1491" s="4">
        <v>2998.0800000000004</v>
      </c>
      <c r="K1491" s="4">
        <v>0</v>
      </c>
      <c r="L1491" s="4">
        <v>0</v>
      </c>
      <c r="M1491" s="4">
        <v>2853.76</v>
      </c>
      <c r="N1491" s="4">
        <v>144.32</v>
      </c>
      <c r="O1491" s="3" t="s">
        <v>461</v>
      </c>
    </row>
    <row r="1492" spans="1:15" x14ac:dyDescent="0.3">
      <c r="A1492" s="3" t="s">
        <v>320</v>
      </c>
      <c r="B1492" s="3" t="s">
        <v>321</v>
      </c>
      <c r="C1492" s="3" t="s">
        <v>228</v>
      </c>
      <c r="D1492" s="3" t="s">
        <v>16</v>
      </c>
      <c r="E1492" s="3">
        <v>3022214</v>
      </c>
      <c r="F1492" s="8" t="s">
        <v>23</v>
      </c>
      <c r="G1492" s="3" t="s">
        <v>22</v>
      </c>
      <c r="H1492" s="4">
        <v>5419915.2799999993</v>
      </c>
      <c r="I1492" s="4">
        <v>1769915.2799999998</v>
      </c>
      <c r="J1492" s="4">
        <v>750.77</v>
      </c>
      <c r="K1492" s="4">
        <v>0</v>
      </c>
      <c r="L1492" s="4">
        <v>0</v>
      </c>
      <c r="M1492" s="4">
        <v>750.77</v>
      </c>
      <c r="N1492" s="4">
        <v>0</v>
      </c>
      <c r="O1492" s="3" t="s">
        <v>461</v>
      </c>
    </row>
    <row r="1493" spans="1:15" x14ac:dyDescent="0.3">
      <c r="A1493" s="3" t="s">
        <v>320</v>
      </c>
      <c r="B1493" s="3" t="s">
        <v>321</v>
      </c>
      <c r="C1493" s="3" t="s">
        <v>228</v>
      </c>
      <c r="D1493" s="3" t="s">
        <v>16</v>
      </c>
      <c r="E1493" s="3">
        <v>3022215</v>
      </c>
      <c r="F1493" s="8" t="s">
        <v>23</v>
      </c>
      <c r="G1493" s="3" t="s">
        <v>22</v>
      </c>
      <c r="H1493" s="4">
        <v>5419915.2799999993</v>
      </c>
      <c r="I1493" s="4">
        <v>1769915.2799999998</v>
      </c>
      <c r="J1493" s="4">
        <v>1620.18</v>
      </c>
      <c r="K1493" s="4">
        <v>0</v>
      </c>
      <c r="L1493" s="4">
        <v>0</v>
      </c>
      <c r="M1493" s="4">
        <v>1588.93</v>
      </c>
      <c r="N1493" s="4">
        <v>31.25</v>
      </c>
      <c r="O1493" s="3" t="s">
        <v>461</v>
      </c>
    </row>
    <row r="1494" spans="1:15" x14ac:dyDescent="0.3">
      <c r="A1494" s="3" t="s">
        <v>320</v>
      </c>
      <c r="B1494" s="3" t="s">
        <v>321</v>
      </c>
      <c r="C1494" s="3" t="s">
        <v>228</v>
      </c>
      <c r="D1494" s="3" t="s">
        <v>16</v>
      </c>
      <c r="E1494" s="3">
        <v>3022216</v>
      </c>
      <c r="F1494" s="8" t="s">
        <v>23</v>
      </c>
      <c r="G1494" s="3" t="s">
        <v>22</v>
      </c>
      <c r="H1494" s="4">
        <v>5419915.2799999993</v>
      </c>
      <c r="I1494" s="4">
        <v>1769915.2799999998</v>
      </c>
      <c r="J1494" s="4">
        <v>4651.25</v>
      </c>
      <c r="K1494" s="4">
        <v>0</v>
      </c>
      <c r="L1494" s="4">
        <v>0</v>
      </c>
      <c r="M1494" s="4">
        <v>4620</v>
      </c>
      <c r="N1494" s="4">
        <v>31.25</v>
      </c>
      <c r="O1494" s="3" t="s">
        <v>461</v>
      </c>
    </row>
    <row r="1495" spans="1:15" x14ac:dyDescent="0.3">
      <c r="A1495" s="3" t="s">
        <v>320</v>
      </c>
      <c r="B1495" s="3" t="s">
        <v>321</v>
      </c>
      <c r="C1495" s="3" t="s">
        <v>228</v>
      </c>
      <c r="D1495" s="3" t="s">
        <v>16</v>
      </c>
      <c r="E1495" s="3">
        <v>3022217</v>
      </c>
      <c r="F1495" s="8" t="s">
        <v>23</v>
      </c>
      <c r="G1495" s="3" t="s">
        <v>22</v>
      </c>
      <c r="H1495" s="4">
        <v>5419915.2799999993</v>
      </c>
      <c r="I1495" s="4">
        <v>1769915.2799999998</v>
      </c>
      <c r="J1495" s="4">
        <v>862.37</v>
      </c>
      <c r="K1495" s="4">
        <v>0</v>
      </c>
      <c r="L1495" s="4">
        <v>0</v>
      </c>
      <c r="M1495" s="4">
        <v>862.37</v>
      </c>
      <c r="N1495" s="4">
        <v>0</v>
      </c>
      <c r="O1495" s="3" t="s">
        <v>461</v>
      </c>
    </row>
    <row r="1496" spans="1:15" x14ac:dyDescent="0.3">
      <c r="A1496" s="3" t="s">
        <v>320</v>
      </c>
      <c r="B1496" s="3" t="s">
        <v>321</v>
      </c>
      <c r="C1496" s="3" t="s">
        <v>149</v>
      </c>
      <c r="D1496" s="3" t="s">
        <v>16</v>
      </c>
      <c r="E1496" s="3">
        <v>3022218</v>
      </c>
      <c r="F1496" s="8" t="s">
        <v>23</v>
      </c>
      <c r="G1496" s="3" t="s">
        <v>22</v>
      </c>
      <c r="H1496" s="4">
        <v>5419915.2799999993</v>
      </c>
      <c r="I1496" s="4">
        <v>1769915.2799999998</v>
      </c>
      <c r="J1496" s="4">
        <v>2975.07</v>
      </c>
      <c r="K1496" s="4">
        <v>0</v>
      </c>
      <c r="L1496" s="4">
        <v>0</v>
      </c>
      <c r="M1496" s="4">
        <v>2975.07</v>
      </c>
      <c r="N1496" s="4">
        <v>0</v>
      </c>
      <c r="O1496" s="3" t="s">
        <v>461</v>
      </c>
    </row>
    <row r="1497" spans="1:15" x14ac:dyDescent="0.3">
      <c r="A1497" s="3" t="s">
        <v>320</v>
      </c>
      <c r="B1497" s="3" t="s">
        <v>321</v>
      </c>
      <c r="C1497" s="3" t="s">
        <v>149</v>
      </c>
      <c r="D1497" s="3" t="s">
        <v>16</v>
      </c>
      <c r="E1497" s="3">
        <v>1140304</v>
      </c>
      <c r="F1497" s="8" t="s">
        <v>23</v>
      </c>
      <c r="G1497" s="3" t="s">
        <v>22</v>
      </c>
      <c r="H1497" s="4">
        <v>5419915.2799999993</v>
      </c>
      <c r="I1497" s="4">
        <v>1769915.2799999998</v>
      </c>
      <c r="J1497" s="4">
        <v>337.72</v>
      </c>
      <c r="K1497" s="4">
        <v>0</v>
      </c>
      <c r="L1497" s="4">
        <v>0</v>
      </c>
      <c r="M1497" s="4">
        <v>337.72</v>
      </c>
      <c r="N1497" s="4">
        <v>0</v>
      </c>
      <c r="O1497" s="3" t="s">
        <v>461</v>
      </c>
    </row>
    <row r="1498" spans="1:15" x14ac:dyDescent="0.3">
      <c r="A1498" s="3" t="s">
        <v>320</v>
      </c>
      <c r="B1498" s="3" t="s">
        <v>321</v>
      </c>
      <c r="C1498" s="3" t="s">
        <v>149</v>
      </c>
      <c r="D1498" s="3" t="s">
        <v>16</v>
      </c>
      <c r="E1498" s="3">
        <v>1140305</v>
      </c>
      <c r="F1498" s="8" t="s">
        <v>23</v>
      </c>
      <c r="G1498" s="3" t="s">
        <v>22</v>
      </c>
      <c r="H1498" s="4">
        <v>5419915.2799999993</v>
      </c>
      <c r="I1498" s="4">
        <v>1769915.2799999998</v>
      </c>
      <c r="J1498" s="4">
        <v>1955.41</v>
      </c>
      <c r="K1498" s="4">
        <v>0</v>
      </c>
      <c r="L1498" s="4">
        <v>0</v>
      </c>
      <c r="M1498" s="4">
        <v>1955.41</v>
      </c>
      <c r="N1498" s="4">
        <v>0</v>
      </c>
      <c r="O1498" s="3" t="s">
        <v>461</v>
      </c>
    </row>
    <row r="1499" spans="1:15" x14ac:dyDescent="0.3">
      <c r="A1499" s="3" t="s">
        <v>320</v>
      </c>
      <c r="B1499" s="3" t="s">
        <v>321</v>
      </c>
      <c r="C1499" s="3" t="s">
        <v>149</v>
      </c>
      <c r="D1499" s="3" t="s">
        <v>16</v>
      </c>
      <c r="E1499" s="3">
        <v>1140306</v>
      </c>
      <c r="F1499" s="8" t="s">
        <v>23</v>
      </c>
      <c r="G1499" s="3" t="s">
        <v>22</v>
      </c>
      <c r="H1499" s="4">
        <v>5419915.2799999993</v>
      </c>
      <c r="I1499" s="4">
        <v>1769915.2799999998</v>
      </c>
      <c r="J1499" s="4">
        <v>4699.3500000000004</v>
      </c>
      <c r="K1499" s="4">
        <v>0</v>
      </c>
      <c r="L1499" s="4">
        <v>0</v>
      </c>
      <c r="M1499" s="4">
        <v>4699.3500000000004</v>
      </c>
      <c r="N1499" s="4">
        <v>0</v>
      </c>
      <c r="O1499" s="3" t="s">
        <v>461</v>
      </c>
    </row>
    <row r="1500" spans="1:15" x14ac:dyDescent="0.3">
      <c r="A1500" s="3" t="s">
        <v>320</v>
      </c>
      <c r="B1500" s="3" t="s">
        <v>321</v>
      </c>
      <c r="C1500" s="3" t="s">
        <v>91</v>
      </c>
      <c r="D1500" s="3" t="s">
        <v>16</v>
      </c>
      <c r="E1500" s="3">
        <v>3021638</v>
      </c>
      <c r="F1500" s="8" t="s">
        <v>23</v>
      </c>
      <c r="G1500" s="3" t="s">
        <v>22</v>
      </c>
      <c r="H1500" s="4">
        <v>5419915.2799999993</v>
      </c>
      <c r="I1500" s="4">
        <v>1769915.2799999998</v>
      </c>
      <c r="J1500" s="4">
        <v>892.32</v>
      </c>
      <c r="K1500" s="4">
        <v>0</v>
      </c>
      <c r="L1500" s="4">
        <v>0</v>
      </c>
      <c r="M1500" s="4">
        <v>0</v>
      </c>
      <c r="N1500" s="4">
        <v>892.32</v>
      </c>
      <c r="O1500" s="3" t="s">
        <v>461</v>
      </c>
    </row>
    <row r="1501" spans="1:15" x14ac:dyDescent="0.3">
      <c r="A1501" s="3" t="s">
        <v>320</v>
      </c>
      <c r="B1501" s="3" t="s">
        <v>321</v>
      </c>
      <c r="C1501" s="3" t="s">
        <v>88</v>
      </c>
      <c r="D1501" s="3" t="s">
        <v>16</v>
      </c>
      <c r="E1501" s="3">
        <v>3020446</v>
      </c>
      <c r="F1501" s="8" t="s">
        <v>23</v>
      </c>
      <c r="G1501" s="3" t="s">
        <v>22</v>
      </c>
      <c r="H1501" s="4">
        <v>5419915.2799999993</v>
      </c>
      <c r="I1501" s="4">
        <v>1769915.2799999998</v>
      </c>
      <c r="J1501" s="4">
        <v>4252.26</v>
      </c>
      <c r="K1501" s="4">
        <v>0</v>
      </c>
      <c r="L1501" s="4">
        <v>0</v>
      </c>
      <c r="M1501" s="4">
        <v>4221.21</v>
      </c>
      <c r="N1501" s="4">
        <v>31.05</v>
      </c>
      <c r="O1501" s="3" t="s">
        <v>461</v>
      </c>
    </row>
    <row r="1502" spans="1:15" x14ac:dyDescent="0.3">
      <c r="A1502" s="3" t="s">
        <v>320</v>
      </c>
      <c r="B1502" s="3" t="s">
        <v>321</v>
      </c>
      <c r="C1502" s="3" t="s">
        <v>88</v>
      </c>
      <c r="D1502" s="3" t="s">
        <v>16</v>
      </c>
      <c r="E1502" s="3">
        <v>3020447</v>
      </c>
      <c r="F1502" s="8" t="s">
        <v>23</v>
      </c>
      <c r="G1502" s="3" t="s">
        <v>22</v>
      </c>
      <c r="H1502" s="4">
        <v>5419915.2799999993</v>
      </c>
      <c r="I1502" s="4">
        <v>1769915.2799999998</v>
      </c>
      <c r="J1502" s="4">
        <v>13102.97</v>
      </c>
      <c r="K1502" s="4">
        <v>0</v>
      </c>
      <c r="L1502" s="4">
        <v>0</v>
      </c>
      <c r="M1502" s="4">
        <v>8042.46</v>
      </c>
      <c r="N1502" s="4">
        <v>5060.5099999999993</v>
      </c>
      <c r="O1502" s="3" t="s">
        <v>461</v>
      </c>
    </row>
    <row r="1503" spans="1:15" x14ac:dyDescent="0.3">
      <c r="A1503" s="3" t="s">
        <v>320</v>
      </c>
      <c r="B1503" s="3" t="s">
        <v>321</v>
      </c>
      <c r="C1503" s="3" t="s">
        <v>88</v>
      </c>
      <c r="D1503" s="3" t="s">
        <v>16</v>
      </c>
      <c r="E1503" s="3">
        <v>3020448</v>
      </c>
      <c r="F1503" s="8" t="s">
        <v>23</v>
      </c>
      <c r="G1503" s="3" t="s">
        <v>22</v>
      </c>
      <c r="H1503" s="4">
        <v>5419915.2799999993</v>
      </c>
      <c r="I1503" s="4">
        <v>1769915.2799999998</v>
      </c>
      <c r="J1503" s="4">
        <v>1690.0700000000004</v>
      </c>
      <c r="K1503" s="4">
        <v>0</v>
      </c>
      <c r="L1503" s="4">
        <v>0</v>
      </c>
      <c r="M1503" s="4">
        <v>1658.6900000000003</v>
      </c>
      <c r="N1503" s="4">
        <v>31.38</v>
      </c>
      <c r="O1503" s="3" t="s">
        <v>461</v>
      </c>
    </row>
    <row r="1504" spans="1:15" x14ac:dyDescent="0.3">
      <c r="A1504" s="3" t="s">
        <v>320</v>
      </c>
      <c r="B1504" s="3" t="s">
        <v>321</v>
      </c>
      <c r="C1504" s="3" t="s">
        <v>482</v>
      </c>
      <c r="D1504" s="3" t="s">
        <v>16</v>
      </c>
      <c r="E1504" s="3">
        <v>1140324</v>
      </c>
      <c r="F1504" s="8" t="s">
        <v>23</v>
      </c>
      <c r="G1504" s="3" t="s">
        <v>22</v>
      </c>
      <c r="H1504" s="4">
        <v>5419915.2799999993</v>
      </c>
      <c r="I1504" s="4">
        <v>1769915.2799999998</v>
      </c>
      <c r="J1504" s="4">
        <v>304.77999999999997</v>
      </c>
      <c r="K1504" s="4">
        <v>0</v>
      </c>
      <c r="L1504" s="4">
        <v>0</v>
      </c>
      <c r="M1504" s="4">
        <v>304.77999999999997</v>
      </c>
      <c r="N1504" s="4">
        <v>0</v>
      </c>
      <c r="O1504" s="3" t="s">
        <v>461</v>
      </c>
    </row>
    <row r="1505" spans="1:15" x14ac:dyDescent="0.3">
      <c r="A1505" s="3" t="s">
        <v>320</v>
      </c>
      <c r="B1505" s="3" t="s">
        <v>321</v>
      </c>
      <c r="C1505" s="3" t="s">
        <v>482</v>
      </c>
      <c r="D1505" s="3" t="s">
        <v>16</v>
      </c>
      <c r="E1505" s="3">
        <v>1140325</v>
      </c>
      <c r="F1505" s="8" t="s">
        <v>23</v>
      </c>
      <c r="G1505" s="3" t="s">
        <v>22</v>
      </c>
      <c r="H1505" s="4">
        <v>5419915.2799999993</v>
      </c>
      <c r="I1505" s="4">
        <v>1769915.2799999998</v>
      </c>
      <c r="J1505" s="4">
        <v>195.61</v>
      </c>
      <c r="K1505" s="4">
        <v>0</v>
      </c>
      <c r="L1505" s="4">
        <v>0</v>
      </c>
      <c r="M1505" s="4">
        <v>195.61</v>
      </c>
      <c r="N1505" s="4">
        <v>0</v>
      </c>
      <c r="O1505" s="3" t="s">
        <v>461</v>
      </c>
    </row>
    <row r="1506" spans="1:15" x14ac:dyDescent="0.3">
      <c r="A1506" s="3" t="s">
        <v>320</v>
      </c>
      <c r="B1506" s="3" t="s">
        <v>321</v>
      </c>
      <c r="C1506" s="3" t="s">
        <v>104</v>
      </c>
      <c r="D1506" s="3" t="s">
        <v>16</v>
      </c>
      <c r="E1506" s="3">
        <v>3020459</v>
      </c>
      <c r="F1506" s="8" t="s">
        <v>23</v>
      </c>
      <c r="G1506" s="3" t="s">
        <v>22</v>
      </c>
      <c r="H1506" s="4">
        <v>5419915.2799999993</v>
      </c>
      <c r="I1506" s="4">
        <v>1769915.2799999998</v>
      </c>
      <c r="J1506" s="4">
        <v>1483.8200000000002</v>
      </c>
      <c r="K1506" s="4">
        <v>0</v>
      </c>
      <c r="L1506" s="4">
        <v>0</v>
      </c>
      <c r="M1506" s="4">
        <v>1483.8200000000002</v>
      </c>
      <c r="N1506" s="4">
        <v>0</v>
      </c>
      <c r="O1506" s="3" t="s">
        <v>461</v>
      </c>
    </row>
    <row r="1507" spans="1:15" x14ac:dyDescent="0.3">
      <c r="A1507" s="3" t="s">
        <v>320</v>
      </c>
      <c r="B1507" s="3" t="s">
        <v>321</v>
      </c>
      <c r="C1507" s="3" t="s">
        <v>107</v>
      </c>
      <c r="D1507" s="3" t="s">
        <v>16</v>
      </c>
      <c r="E1507" s="3">
        <v>3022222</v>
      </c>
      <c r="F1507" s="8" t="s">
        <v>23</v>
      </c>
      <c r="G1507" s="3" t="s">
        <v>22</v>
      </c>
      <c r="H1507" s="4">
        <v>5419915.2799999993</v>
      </c>
      <c r="I1507" s="4">
        <v>1769915.2799999998</v>
      </c>
      <c r="J1507" s="4">
        <v>268.76</v>
      </c>
      <c r="K1507" s="4">
        <v>0</v>
      </c>
      <c r="L1507" s="4">
        <v>0</v>
      </c>
      <c r="M1507" s="4">
        <v>258.71999999999997</v>
      </c>
      <c r="N1507" s="4">
        <v>10.040000000000001</v>
      </c>
      <c r="O1507" s="3" t="s">
        <v>461</v>
      </c>
    </row>
    <row r="1508" spans="1:15" x14ac:dyDescent="0.3">
      <c r="A1508" s="3" t="s">
        <v>320</v>
      </c>
      <c r="B1508" s="3" t="s">
        <v>321</v>
      </c>
      <c r="C1508" s="3" t="s">
        <v>107</v>
      </c>
      <c r="D1508" s="3" t="s">
        <v>16</v>
      </c>
      <c r="E1508" s="3">
        <v>3021644</v>
      </c>
      <c r="F1508" s="8" t="s">
        <v>23</v>
      </c>
      <c r="G1508" s="3" t="s">
        <v>22</v>
      </c>
      <c r="H1508" s="4">
        <v>5419915.2799999993</v>
      </c>
      <c r="I1508" s="4">
        <v>1769915.2799999998</v>
      </c>
      <c r="J1508" s="4">
        <v>783.46</v>
      </c>
      <c r="K1508" s="4">
        <v>0</v>
      </c>
      <c r="L1508" s="4">
        <v>0</v>
      </c>
      <c r="M1508" s="4">
        <v>783.07</v>
      </c>
      <c r="N1508" s="4">
        <v>0.39</v>
      </c>
      <c r="O1508" s="3" t="s">
        <v>461</v>
      </c>
    </row>
    <row r="1509" spans="1:15" x14ac:dyDescent="0.3">
      <c r="A1509" s="3" t="s">
        <v>320</v>
      </c>
      <c r="B1509" s="3" t="s">
        <v>321</v>
      </c>
      <c r="C1509" s="3" t="s">
        <v>285</v>
      </c>
      <c r="D1509" s="3" t="s">
        <v>16</v>
      </c>
      <c r="E1509" s="3">
        <v>3020467</v>
      </c>
      <c r="F1509" s="8" t="s">
        <v>23</v>
      </c>
      <c r="G1509" s="3" t="s">
        <v>22</v>
      </c>
      <c r="H1509" s="4">
        <v>5419915.2799999993</v>
      </c>
      <c r="I1509" s="4">
        <v>1769915.2799999998</v>
      </c>
      <c r="J1509" s="4">
        <v>1469.1399999999999</v>
      </c>
      <c r="K1509" s="4">
        <v>0</v>
      </c>
      <c r="L1509" s="4">
        <v>0</v>
      </c>
      <c r="M1509" s="4">
        <v>1469.1399999999999</v>
      </c>
      <c r="N1509" s="4">
        <v>0</v>
      </c>
      <c r="O1509" s="3" t="s">
        <v>461</v>
      </c>
    </row>
    <row r="1510" spans="1:15" x14ac:dyDescent="0.3">
      <c r="A1510" s="3" t="s">
        <v>320</v>
      </c>
      <c r="B1510" s="3" t="s">
        <v>321</v>
      </c>
      <c r="C1510" s="3" t="s">
        <v>483</v>
      </c>
      <c r="D1510" s="3" t="s">
        <v>16</v>
      </c>
      <c r="E1510" s="3">
        <v>3022223</v>
      </c>
      <c r="F1510" s="8" t="s">
        <v>23</v>
      </c>
      <c r="G1510" s="3" t="s">
        <v>22</v>
      </c>
      <c r="H1510" s="4">
        <v>5419915.2799999993</v>
      </c>
      <c r="I1510" s="4">
        <v>1769915.2799999998</v>
      </c>
      <c r="J1510" s="4">
        <v>100.74</v>
      </c>
      <c r="K1510" s="4">
        <v>0</v>
      </c>
      <c r="L1510" s="4">
        <v>0</v>
      </c>
      <c r="M1510" s="4">
        <v>100.74</v>
      </c>
      <c r="N1510" s="4">
        <v>0</v>
      </c>
      <c r="O1510" s="3" t="s">
        <v>461</v>
      </c>
    </row>
    <row r="1511" spans="1:15" x14ac:dyDescent="0.3">
      <c r="A1511" s="3" t="s">
        <v>320</v>
      </c>
      <c r="B1511" s="3" t="s">
        <v>321</v>
      </c>
      <c r="C1511" s="3" t="s">
        <v>483</v>
      </c>
      <c r="D1511" s="3" t="s">
        <v>16</v>
      </c>
      <c r="E1511" s="3">
        <v>3541102</v>
      </c>
      <c r="F1511" s="8" t="s">
        <v>23</v>
      </c>
      <c r="G1511" s="3" t="s">
        <v>22</v>
      </c>
      <c r="H1511" s="4">
        <v>5419915.2799999993</v>
      </c>
      <c r="I1511" s="4">
        <v>1769915.2799999998</v>
      </c>
      <c r="J1511" s="4">
        <v>559.19000000000005</v>
      </c>
      <c r="K1511" s="4">
        <v>0</v>
      </c>
      <c r="L1511" s="4">
        <v>0</v>
      </c>
      <c r="M1511" s="4">
        <v>559.19000000000005</v>
      </c>
      <c r="N1511" s="4">
        <v>0</v>
      </c>
      <c r="O1511" s="3" t="s">
        <v>461</v>
      </c>
    </row>
    <row r="1512" spans="1:15" x14ac:dyDescent="0.3">
      <c r="A1512" s="3" t="s">
        <v>320</v>
      </c>
      <c r="B1512" s="3" t="s">
        <v>321</v>
      </c>
      <c r="C1512" s="3" t="s">
        <v>118</v>
      </c>
      <c r="D1512" s="3" t="s">
        <v>16</v>
      </c>
      <c r="E1512" s="3">
        <v>3020470</v>
      </c>
      <c r="F1512" s="8" t="s">
        <v>23</v>
      </c>
      <c r="G1512" s="3" t="s">
        <v>22</v>
      </c>
      <c r="H1512" s="4">
        <v>5419915.2799999993</v>
      </c>
      <c r="I1512" s="4">
        <v>1769915.2799999998</v>
      </c>
      <c r="J1512" s="4">
        <v>8050.89</v>
      </c>
      <c r="K1512" s="4">
        <v>0</v>
      </c>
      <c r="L1512" s="4">
        <v>0</v>
      </c>
      <c r="M1512" s="4">
        <v>7922.4000000000005</v>
      </c>
      <c r="N1512" s="4">
        <v>128.49</v>
      </c>
      <c r="O1512" s="3" t="s">
        <v>461</v>
      </c>
    </row>
    <row r="1513" spans="1:15" x14ac:dyDescent="0.3">
      <c r="A1513" s="3" t="s">
        <v>320</v>
      </c>
      <c r="B1513" s="3" t="s">
        <v>321</v>
      </c>
      <c r="C1513" s="3" t="s">
        <v>118</v>
      </c>
      <c r="D1513" s="3" t="s">
        <v>16</v>
      </c>
      <c r="E1513" s="3">
        <v>1140241</v>
      </c>
      <c r="F1513" s="8" t="s">
        <v>23</v>
      </c>
      <c r="G1513" s="3" t="s">
        <v>22</v>
      </c>
      <c r="H1513" s="4">
        <v>5419915.2799999993</v>
      </c>
      <c r="I1513" s="4">
        <v>1769915.2799999998</v>
      </c>
      <c r="J1513" s="4">
        <v>3955.94</v>
      </c>
      <c r="K1513" s="4">
        <v>0</v>
      </c>
      <c r="L1513" s="4">
        <v>0</v>
      </c>
      <c r="M1513" s="4">
        <v>3924.89</v>
      </c>
      <c r="N1513" s="4">
        <v>31.05</v>
      </c>
      <c r="O1513" s="3" t="s">
        <v>461</v>
      </c>
    </row>
    <row r="1514" spans="1:15" x14ac:dyDescent="0.3">
      <c r="A1514" s="3" t="s">
        <v>320</v>
      </c>
      <c r="B1514" s="3" t="s">
        <v>321</v>
      </c>
      <c r="C1514" s="3" t="s">
        <v>118</v>
      </c>
      <c r="D1514" s="3" t="s">
        <v>16</v>
      </c>
      <c r="E1514" s="3">
        <v>1140244</v>
      </c>
      <c r="F1514" s="8" t="s">
        <v>23</v>
      </c>
      <c r="G1514" s="3" t="s">
        <v>22</v>
      </c>
      <c r="H1514" s="4">
        <v>5419915.2799999993</v>
      </c>
      <c r="I1514" s="4">
        <v>1769915.2799999998</v>
      </c>
      <c r="J1514" s="4">
        <v>5683.1</v>
      </c>
      <c r="K1514" s="4">
        <v>0</v>
      </c>
      <c r="L1514" s="4">
        <v>0</v>
      </c>
      <c r="M1514" s="4">
        <v>5652.05</v>
      </c>
      <c r="N1514" s="4">
        <v>31.05</v>
      </c>
      <c r="O1514" s="3" t="s">
        <v>461</v>
      </c>
    </row>
    <row r="1515" spans="1:15" x14ac:dyDescent="0.3">
      <c r="A1515" s="3" t="s">
        <v>320</v>
      </c>
      <c r="B1515" s="3" t="s">
        <v>321</v>
      </c>
      <c r="C1515" s="3" t="s">
        <v>10</v>
      </c>
      <c r="D1515" s="3" t="s">
        <v>16</v>
      </c>
      <c r="E1515" s="3">
        <v>1140200</v>
      </c>
      <c r="F1515" s="8" t="s">
        <v>23</v>
      </c>
      <c r="G1515" s="3" t="s">
        <v>22</v>
      </c>
      <c r="H1515" s="4">
        <v>5419915.2799999993</v>
      </c>
      <c r="I1515" s="4">
        <v>1769915.2799999998</v>
      </c>
      <c r="J1515" s="4">
        <v>101.25</v>
      </c>
      <c r="K1515" s="4">
        <v>0</v>
      </c>
      <c r="L1515" s="4">
        <v>0</v>
      </c>
      <c r="M1515" s="4">
        <v>101.25</v>
      </c>
      <c r="N1515" s="4">
        <v>0</v>
      </c>
      <c r="O1515" s="3" t="s">
        <v>461</v>
      </c>
    </row>
    <row r="1516" spans="1:15" x14ac:dyDescent="0.3">
      <c r="A1516" s="3" t="s">
        <v>320</v>
      </c>
      <c r="B1516" s="3" t="s">
        <v>321</v>
      </c>
      <c r="C1516" s="3" t="s">
        <v>33</v>
      </c>
      <c r="D1516" s="3" t="s">
        <v>16</v>
      </c>
      <c r="E1516" s="3">
        <v>3008997</v>
      </c>
      <c r="F1516" s="8" t="s">
        <v>23</v>
      </c>
      <c r="G1516" s="3" t="s">
        <v>22</v>
      </c>
      <c r="H1516" s="4">
        <v>5419915.2799999993</v>
      </c>
      <c r="I1516" s="4">
        <v>1769915.2799999998</v>
      </c>
      <c r="J1516" s="4">
        <v>1941.96</v>
      </c>
      <c r="K1516" s="4">
        <v>0</v>
      </c>
      <c r="L1516" s="4">
        <v>0</v>
      </c>
      <c r="M1516" s="4">
        <v>1910.71</v>
      </c>
      <c r="N1516" s="4">
        <v>31.25</v>
      </c>
      <c r="O1516" s="3" t="s">
        <v>461</v>
      </c>
    </row>
    <row r="1517" spans="1:15" x14ac:dyDescent="0.3">
      <c r="A1517" s="3" t="s">
        <v>320</v>
      </c>
      <c r="B1517" s="3" t="s">
        <v>321</v>
      </c>
      <c r="C1517" s="3" t="s">
        <v>142</v>
      </c>
      <c r="D1517" s="3" t="s">
        <v>16</v>
      </c>
      <c r="E1517" s="3">
        <v>3008999</v>
      </c>
      <c r="F1517" s="8" t="s">
        <v>23</v>
      </c>
      <c r="G1517" s="3" t="s">
        <v>22</v>
      </c>
      <c r="H1517" s="4">
        <v>5419915.2799999993</v>
      </c>
      <c r="I1517" s="4">
        <v>1769915.2799999998</v>
      </c>
      <c r="J1517" s="4">
        <v>1108.1699999999998</v>
      </c>
      <c r="K1517" s="4">
        <v>0</v>
      </c>
      <c r="L1517" s="4">
        <v>0</v>
      </c>
      <c r="M1517" s="4">
        <v>1098.31</v>
      </c>
      <c r="N1517" s="4">
        <v>9.86</v>
      </c>
      <c r="O1517" s="3" t="s">
        <v>461</v>
      </c>
    </row>
    <row r="1518" spans="1:15" x14ac:dyDescent="0.3">
      <c r="A1518" s="3" t="s">
        <v>320</v>
      </c>
      <c r="B1518" s="3" t="s">
        <v>321</v>
      </c>
      <c r="C1518" s="3" t="s">
        <v>315</v>
      </c>
      <c r="D1518" s="3" t="s">
        <v>16</v>
      </c>
      <c r="E1518" s="3">
        <v>3541125</v>
      </c>
      <c r="F1518" s="8" t="s">
        <v>23</v>
      </c>
      <c r="G1518" s="3" t="s">
        <v>22</v>
      </c>
      <c r="H1518" s="4">
        <v>5419915.2799999993</v>
      </c>
      <c r="I1518" s="4">
        <v>1769915.2799999998</v>
      </c>
      <c r="J1518" s="4">
        <v>16683.349999999995</v>
      </c>
      <c r="K1518" s="4">
        <v>0</v>
      </c>
      <c r="L1518" s="4">
        <v>0</v>
      </c>
      <c r="M1518" s="4">
        <v>16485.659999999996</v>
      </c>
      <c r="N1518" s="4">
        <v>197.69</v>
      </c>
      <c r="O1518" s="3" t="s">
        <v>461</v>
      </c>
    </row>
    <row r="1519" spans="1:15" x14ac:dyDescent="0.3">
      <c r="A1519" s="3" t="s">
        <v>320</v>
      </c>
      <c r="B1519" s="3" t="s">
        <v>321</v>
      </c>
      <c r="C1519" s="3" t="s">
        <v>315</v>
      </c>
      <c r="D1519" s="3" t="s">
        <v>16</v>
      </c>
      <c r="E1519" s="3">
        <v>3022225</v>
      </c>
      <c r="F1519" s="8" t="s">
        <v>23</v>
      </c>
      <c r="G1519" s="3" t="s">
        <v>22</v>
      </c>
      <c r="H1519" s="4">
        <v>5419915.2799999993</v>
      </c>
      <c r="I1519" s="4">
        <v>1769915.2799999998</v>
      </c>
      <c r="J1519" s="4">
        <v>6456.67</v>
      </c>
      <c r="K1519" s="4">
        <v>0</v>
      </c>
      <c r="L1519" s="4">
        <v>0</v>
      </c>
      <c r="M1519" s="4">
        <v>6456.67</v>
      </c>
      <c r="N1519" s="4">
        <v>0</v>
      </c>
      <c r="O1519" s="3" t="s">
        <v>461</v>
      </c>
    </row>
    <row r="1520" spans="1:15" x14ac:dyDescent="0.3">
      <c r="A1520" s="3" t="s">
        <v>320</v>
      </c>
      <c r="B1520" s="3" t="s">
        <v>321</v>
      </c>
      <c r="C1520" s="3" t="s">
        <v>315</v>
      </c>
      <c r="D1520" s="3" t="s">
        <v>16</v>
      </c>
      <c r="E1520" s="3">
        <v>3020487</v>
      </c>
      <c r="F1520" s="8" t="s">
        <v>23</v>
      </c>
      <c r="G1520" s="3" t="s">
        <v>22</v>
      </c>
      <c r="H1520" s="4">
        <v>5419915.2799999993</v>
      </c>
      <c r="I1520" s="4">
        <v>1769915.2799999998</v>
      </c>
      <c r="J1520" s="4">
        <v>4683.1400000000003</v>
      </c>
      <c r="K1520" s="4">
        <v>0</v>
      </c>
      <c r="L1520" s="4">
        <v>0</v>
      </c>
      <c r="M1520" s="4">
        <v>4651.8900000000003</v>
      </c>
      <c r="N1520" s="4">
        <v>31.25</v>
      </c>
      <c r="O1520" s="3" t="s">
        <v>461</v>
      </c>
    </row>
    <row r="1521" spans="1:15" x14ac:dyDescent="0.3">
      <c r="A1521" s="3" t="s">
        <v>320</v>
      </c>
      <c r="B1521" s="3" t="s">
        <v>321</v>
      </c>
      <c r="C1521" s="3" t="s">
        <v>315</v>
      </c>
      <c r="D1521" s="3" t="s">
        <v>16</v>
      </c>
      <c r="E1521" s="3">
        <v>3021670</v>
      </c>
      <c r="F1521" s="8" t="s">
        <v>23</v>
      </c>
      <c r="G1521" s="3" t="s">
        <v>22</v>
      </c>
      <c r="H1521" s="4">
        <v>5419915.2799999993</v>
      </c>
      <c r="I1521" s="4">
        <v>1769915.2799999998</v>
      </c>
      <c r="J1521" s="4">
        <v>11646.83</v>
      </c>
      <c r="K1521" s="4">
        <v>0</v>
      </c>
      <c r="L1521" s="4">
        <v>0</v>
      </c>
      <c r="M1521" s="4">
        <v>11615.58</v>
      </c>
      <c r="N1521" s="4">
        <v>31.25</v>
      </c>
      <c r="O1521" s="3" t="s">
        <v>461</v>
      </c>
    </row>
    <row r="1522" spans="1:15" x14ac:dyDescent="0.3">
      <c r="A1522" s="3" t="s">
        <v>320</v>
      </c>
      <c r="B1522" s="3" t="s">
        <v>321</v>
      </c>
      <c r="C1522" s="3" t="s">
        <v>315</v>
      </c>
      <c r="D1522" s="3" t="s">
        <v>16</v>
      </c>
      <c r="E1522" s="3">
        <v>3020488</v>
      </c>
      <c r="F1522" s="8" t="s">
        <v>23</v>
      </c>
      <c r="G1522" s="3" t="s">
        <v>22</v>
      </c>
      <c r="H1522" s="4">
        <v>5419915.2799999993</v>
      </c>
      <c r="I1522" s="4">
        <v>1769915.2799999998</v>
      </c>
      <c r="J1522" s="4">
        <v>573.16999999999996</v>
      </c>
      <c r="K1522" s="4">
        <v>0</v>
      </c>
      <c r="L1522" s="4">
        <v>0</v>
      </c>
      <c r="M1522" s="4">
        <v>573.16999999999996</v>
      </c>
      <c r="N1522" s="4">
        <v>0</v>
      </c>
      <c r="O1522" s="3" t="s">
        <v>461</v>
      </c>
    </row>
    <row r="1523" spans="1:15" x14ac:dyDescent="0.3">
      <c r="A1523" s="3" t="s">
        <v>320</v>
      </c>
      <c r="B1523" s="3" t="s">
        <v>321</v>
      </c>
      <c r="C1523" s="3" t="s">
        <v>315</v>
      </c>
      <c r="D1523" s="3" t="s">
        <v>16</v>
      </c>
      <c r="E1523" s="3">
        <v>3021671</v>
      </c>
      <c r="F1523" s="8" t="s">
        <v>23</v>
      </c>
      <c r="G1523" s="3" t="s">
        <v>22</v>
      </c>
      <c r="H1523" s="4">
        <v>5419915.2799999993</v>
      </c>
      <c r="I1523" s="4">
        <v>1769915.2799999998</v>
      </c>
      <c r="J1523" s="4">
        <v>5129.75</v>
      </c>
      <c r="K1523" s="4">
        <v>0</v>
      </c>
      <c r="L1523" s="4">
        <v>0</v>
      </c>
      <c r="M1523" s="4">
        <v>4173.6899999999996</v>
      </c>
      <c r="N1523" s="4">
        <v>956.06</v>
      </c>
      <c r="O1523" s="3" t="s">
        <v>461</v>
      </c>
    </row>
    <row r="1524" spans="1:15" x14ac:dyDescent="0.3">
      <c r="A1524" s="3" t="s">
        <v>320</v>
      </c>
      <c r="B1524" s="3" t="s">
        <v>321</v>
      </c>
      <c r="C1524" s="3" t="s">
        <v>293</v>
      </c>
      <c r="D1524" s="3" t="s">
        <v>16</v>
      </c>
      <c r="E1524" s="3">
        <v>3022093</v>
      </c>
      <c r="F1524" s="8" t="s">
        <v>23</v>
      </c>
      <c r="G1524" s="3" t="s">
        <v>22</v>
      </c>
      <c r="H1524" s="4">
        <v>5419915.2799999993</v>
      </c>
      <c r="I1524" s="4">
        <v>1769915.2799999998</v>
      </c>
      <c r="J1524" s="4">
        <v>480.12</v>
      </c>
      <c r="K1524" s="4">
        <v>0</v>
      </c>
      <c r="L1524" s="4">
        <v>0</v>
      </c>
      <c r="M1524" s="4">
        <v>480.12</v>
      </c>
      <c r="N1524" s="4">
        <v>0</v>
      </c>
      <c r="O1524" s="3" t="s">
        <v>461</v>
      </c>
    </row>
    <row r="1525" spans="1:15" x14ac:dyDescent="0.3">
      <c r="A1525" s="3" t="s">
        <v>320</v>
      </c>
      <c r="B1525" s="3" t="s">
        <v>321</v>
      </c>
      <c r="C1525" s="3" t="s">
        <v>293</v>
      </c>
      <c r="D1525" s="3" t="s">
        <v>16</v>
      </c>
      <c r="E1525" s="3">
        <v>3022094</v>
      </c>
      <c r="F1525" s="8" t="s">
        <v>23</v>
      </c>
      <c r="G1525" s="3" t="s">
        <v>22</v>
      </c>
      <c r="H1525" s="4">
        <v>5419915.2799999993</v>
      </c>
      <c r="I1525" s="4">
        <v>1769915.2799999998</v>
      </c>
      <c r="J1525" s="4">
        <v>1312.7799999999997</v>
      </c>
      <c r="K1525" s="4">
        <v>0</v>
      </c>
      <c r="L1525" s="4">
        <v>0</v>
      </c>
      <c r="M1525" s="4">
        <v>1291.4499999999998</v>
      </c>
      <c r="N1525" s="4">
        <v>21.33</v>
      </c>
      <c r="O1525" s="3" t="s">
        <v>461</v>
      </c>
    </row>
    <row r="1526" spans="1:15" x14ac:dyDescent="0.3">
      <c r="A1526" s="3" t="s">
        <v>320</v>
      </c>
      <c r="B1526" s="3" t="s">
        <v>321</v>
      </c>
      <c r="C1526" s="3" t="s">
        <v>293</v>
      </c>
      <c r="D1526" s="3" t="s">
        <v>16</v>
      </c>
      <c r="E1526" s="3">
        <v>3022095</v>
      </c>
      <c r="F1526" s="8" t="s">
        <v>23</v>
      </c>
      <c r="G1526" s="3" t="s">
        <v>22</v>
      </c>
      <c r="H1526" s="4">
        <v>5419915.2799999993</v>
      </c>
      <c r="I1526" s="4">
        <v>1769915.2799999998</v>
      </c>
      <c r="J1526" s="4">
        <v>475.84000000000003</v>
      </c>
      <c r="K1526" s="4">
        <v>0</v>
      </c>
      <c r="L1526" s="4">
        <v>0</v>
      </c>
      <c r="M1526" s="4">
        <v>447.24</v>
      </c>
      <c r="N1526" s="4">
        <v>28.6</v>
      </c>
      <c r="O1526" s="3" t="s">
        <v>461</v>
      </c>
    </row>
    <row r="1527" spans="1:15" x14ac:dyDescent="0.3">
      <c r="A1527" s="3" t="s">
        <v>320</v>
      </c>
      <c r="B1527" s="3" t="s">
        <v>321</v>
      </c>
      <c r="C1527" s="3" t="s">
        <v>56</v>
      </c>
      <c r="D1527" s="3" t="s">
        <v>16</v>
      </c>
      <c r="E1527" s="3">
        <v>3022127</v>
      </c>
      <c r="F1527" s="8" t="s">
        <v>23</v>
      </c>
      <c r="G1527" s="3" t="s">
        <v>22</v>
      </c>
      <c r="H1527" s="4">
        <v>5419915.2799999993</v>
      </c>
      <c r="I1527" s="4">
        <v>1769915.2799999998</v>
      </c>
      <c r="J1527" s="4">
        <v>727</v>
      </c>
      <c r="K1527" s="4">
        <v>0</v>
      </c>
      <c r="L1527" s="4">
        <v>0</v>
      </c>
      <c r="M1527" s="4">
        <v>727</v>
      </c>
      <c r="N1527" s="4">
        <v>0</v>
      </c>
      <c r="O1527" s="3" t="s">
        <v>461</v>
      </c>
    </row>
    <row r="1528" spans="1:15" x14ac:dyDescent="0.3">
      <c r="A1528" s="3" t="s">
        <v>320</v>
      </c>
      <c r="B1528" s="3" t="s">
        <v>321</v>
      </c>
      <c r="C1528" s="3" t="s">
        <v>61</v>
      </c>
      <c r="D1528" s="3" t="s">
        <v>16</v>
      </c>
      <c r="E1528" s="3">
        <v>3008909</v>
      </c>
      <c r="F1528" s="8" t="s">
        <v>23</v>
      </c>
      <c r="G1528" s="3" t="s">
        <v>22</v>
      </c>
      <c r="H1528" s="4">
        <v>5419915.2799999993</v>
      </c>
      <c r="I1528" s="4">
        <v>1769915.2799999998</v>
      </c>
      <c r="J1528" s="4">
        <v>3687.57</v>
      </c>
      <c r="K1528" s="4">
        <v>0</v>
      </c>
      <c r="L1528" s="4">
        <v>0</v>
      </c>
      <c r="M1528" s="4">
        <v>2805</v>
      </c>
      <c r="N1528" s="4">
        <v>882.57</v>
      </c>
      <c r="O1528" s="3" t="s">
        <v>461</v>
      </c>
    </row>
    <row r="1529" spans="1:15" x14ac:dyDescent="0.3">
      <c r="A1529" s="3" t="s">
        <v>320</v>
      </c>
      <c r="B1529" s="3" t="s">
        <v>321</v>
      </c>
      <c r="C1529" s="3" t="s">
        <v>61</v>
      </c>
      <c r="D1529" s="3" t="s">
        <v>16</v>
      </c>
      <c r="E1529" s="3">
        <v>3020670</v>
      </c>
      <c r="F1529" s="8" t="s">
        <v>23</v>
      </c>
      <c r="G1529" s="3" t="s">
        <v>22</v>
      </c>
      <c r="H1529" s="4">
        <v>5419915.2799999993</v>
      </c>
      <c r="I1529" s="4">
        <v>1769915.2799999998</v>
      </c>
      <c r="J1529" s="4">
        <v>467.5</v>
      </c>
      <c r="K1529" s="4">
        <v>0</v>
      </c>
      <c r="L1529" s="4">
        <v>0</v>
      </c>
      <c r="M1529" s="4">
        <v>467.5</v>
      </c>
      <c r="N1529" s="4">
        <v>0</v>
      </c>
      <c r="O1529" s="3" t="s">
        <v>461</v>
      </c>
    </row>
    <row r="1530" spans="1:15" x14ac:dyDescent="0.3">
      <c r="A1530" s="3" t="s">
        <v>320</v>
      </c>
      <c r="B1530" s="3" t="s">
        <v>321</v>
      </c>
      <c r="C1530" s="3" t="s">
        <v>44</v>
      </c>
      <c r="D1530" s="3" t="s">
        <v>16</v>
      </c>
      <c r="E1530" s="3">
        <v>3022132</v>
      </c>
      <c r="F1530" s="8" t="s">
        <v>23</v>
      </c>
      <c r="G1530" s="3" t="s">
        <v>22</v>
      </c>
      <c r="H1530" s="4">
        <v>5419915.2799999993</v>
      </c>
      <c r="I1530" s="4">
        <v>1769915.2799999998</v>
      </c>
      <c r="J1530" s="4">
        <v>1314.89</v>
      </c>
      <c r="K1530" s="4">
        <v>0</v>
      </c>
      <c r="L1530" s="4">
        <v>0</v>
      </c>
      <c r="M1530" s="4">
        <v>0</v>
      </c>
      <c r="N1530" s="4">
        <v>1314.89</v>
      </c>
      <c r="O1530" s="3" t="s">
        <v>461</v>
      </c>
    </row>
    <row r="1531" spans="1:15" x14ac:dyDescent="0.3">
      <c r="A1531" s="3" t="s">
        <v>320</v>
      </c>
      <c r="B1531" s="3" t="s">
        <v>321</v>
      </c>
      <c r="C1531" s="3" t="s">
        <v>299</v>
      </c>
      <c r="D1531" s="3" t="s">
        <v>16</v>
      </c>
      <c r="E1531" s="3">
        <v>3022096</v>
      </c>
      <c r="F1531" s="8" t="s">
        <v>23</v>
      </c>
      <c r="G1531" s="3" t="s">
        <v>22</v>
      </c>
      <c r="H1531" s="4">
        <v>5419915.2799999993</v>
      </c>
      <c r="I1531" s="4">
        <v>1769915.2799999998</v>
      </c>
      <c r="J1531" s="4">
        <v>794.71</v>
      </c>
      <c r="K1531" s="4">
        <v>0</v>
      </c>
      <c r="L1531" s="4">
        <v>0</v>
      </c>
      <c r="M1531" s="4">
        <v>794.71</v>
      </c>
      <c r="N1531" s="4">
        <v>0</v>
      </c>
      <c r="O1531" s="3" t="s">
        <v>461</v>
      </c>
    </row>
    <row r="1532" spans="1:15" x14ac:dyDescent="0.3">
      <c r="A1532" s="3" t="s">
        <v>320</v>
      </c>
      <c r="B1532" s="3" t="s">
        <v>321</v>
      </c>
      <c r="C1532" s="3" t="s">
        <v>268</v>
      </c>
      <c r="D1532" s="3" t="s">
        <v>16</v>
      </c>
      <c r="E1532" s="3">
        <v>3008912</v>
      </c>
      <c r="F1532" s="8" t="s">
        <v>23</v>
      </c>
      <c r="G1532" s="3" t="s">
        <v>22</v>
      </c>
      <c r="H1532" s="4">
        <v>5419915.2799999993</v>
      </c>
      <c r="I1532" s="4">
        <v>1769915.2799999998</v>
      </c>
      <c r="J1532" s="4">
        <v>891.81</v>
      </c>
      <c r="K1532" s="4">
        <v>0</v>
      </c>
      <c r="L1532" s="4">
        <v>0</v>
      </c>
      <c r="M1532" s="4">
        <v>891.81</v>
      </c>
      <c r="N1532" s="4">
        <v>0</v>
      </c>
      <c r="O1532" s="3" t="s">
        <v>461</v>
      </c>
    </row>
    <row r="1533" spans="1:15" x14ac:dyDescent="0.3">
      <c r="A1533" s="3" t="s">
        <v>320</v>
      </c>
      <c r="B1533" s="3" t="s">
        <v>321</v>
      </c>
      <c r="C1533" s="3" t="s">
        <v>268</v>
      </c>
      <c r="D1533" s="3" t="s">
        <v>16</v>
      </c>
      <c r="E1533" s="3">
        <v>3022130</v>
      </c>
      <c r="F1533" s="8" t="s">
        <v>23</v>
      </c>
      <c r="G1533" s="3" t="s">
        <v>22</v>
      </c>
      <c r="H1533" s="4">
        <v>5419915.2799999993</v>
      </c>
      <c r="I1533" s="4">
        <v>1769915.2799999998</v>
      </c>
      <c r="J1533" s="4">
        <v>727</v>
      </c>
      <c r="K1533" s="4">
        <v>0</v>
      </c>
      <c r="L1533" s="4">
        <v>0</v>
      </c>
      <c r="M1533" s="4">
        <v>727</v>
      </c>
      <c r="N1533" s="4">
        <v>0</v>
      </c>
      <c r="O1533" s="3" t="s">
        <v>461</v>
      </c>
    </row>
    <row r="1534" spans="1:15" x14ac:dyDescent="0.3">
      <c r="A1534" s="3" t="s">
        <v>320</v>
      </c>
      <c r="B1534" s="3" t="s">
        <v>321</v>
      </c>
      <c r="C1534" s="3" t="s">
        <v>30</v>
      </c>
      <c r="D1534" s="3" t="s">
        <v>16</v>
      </c>
      <c r="E1534" s="3">
        <v>3021256</v>
      </c>
      <c r="F1534" s="8" t="s">
        <v>23</v>
      </c>
      <c r="G1534" s="3" t="s">
        <v>22</v>
      </c>
      <c r="H1534" s="4">
        <v>5419915.2799999993</v>
      </c>
      <c r="I1534" s="4">
        <v>1769915.2799999998</v>
      </c>
      <c r="J1534" s="4">
        <v>3031.9399999999996</v>
      </c>
      <c r="K1534" s="4">
        <v>0</v>
      </c>
      <c r="L1534" s="4">
        <v>0</v>
      </c>
      <c r="M1534" s="4">
        <v>0</v>
      </c>
      <c r="N1534" s="4">
        <v>3031.9399999999996</v>
      </c>
      <c r="O1534" s="3" t="s">
        <v>461</v>
      </c>
    </row>
    <row r="1535" spans="1:15" x14ac:dyDescent="0.3">
      <c r="A1535" s="3" t="s">
        <v>320</v>
      </c>
      <c r="B1535" s="3" t="s">
        <v>321</v>
      </c>
      <c r="C1535" s="3" t="s">
        <v>30</v>
      </c>
      <c r="D1535" s="3" t="s">
        <v>16</v>
      </c>
      <c r="E1535" s="3">
        <v>3008915</v>
      </c>
      <c r="F1535" s="8" t="s">
        <v>23</v>
      </c>
      <c r="G1535" s="3" t="s">
        <v>22</v>
      </c>
      <c r="H1535" s="4">
        <v>5419915.2799999993</v>
      </c>
      <c r="I1535" s="4">
        <v>1769915.2799999998</v>
      </c>
      <c r="J1535" s="4">
        <v>4448.24</v>
      </c>
      <c r="K1535" s="4">
        <v>0</v>
      </c>
      <c r="L1535" s="4">
        <v>0</v>
      </c>
      <c r="M1535" s="4">
        <v>1776.9</v>
      </c>
      <c r="N1535" s="4">
        <v>2671.34</v>
      </c>
      <c r="O1535" s="3" t="s">
        <v>461</v>
      </c>
    </row>
    <row r="1536" spans="1:15" x14ac:dyDescent="0.3">
      <c r="A1536" s="3" t="s">
        <v>320</v>
      </c>
      <c r="B1536" s="3" t="s">
        <v>321</v>
      </c>
      <c r="C1536" s="3" t="s">
        <v>30</v>
      </c>
      <c r="D1536" s="3" t="s">
        <v>16</v>
      </c>
      <c r="E1536" s="3">
        <v>3022133</v>
      </c>
      <c r="F1536" s="8" t="s">
        <v>23</v>
      </c>
      <c r="G1536" s="3" t="s">
        <v>22</v>
      </c>
      <c r="H1536" s="4">
        <v>5419915.2799999993</v>
      </c>
      <c r="I1536" s="4">
        <v>1769915.2799999998</v>
      </c>
      <c r="J1536" s="4">
        <v>2154.62</v>
      </c>
      <c r="K1536" s="4">
        <v>0</v>
      </c>
      <c r="L1536" s="4">
        <v>0</v>
      </c>
      <c r="M1536" s="4">
        <v>0</v>
      </c>
      <c r="N1536" s="4">
        <v>2154.62</v>
      </c>
      <c r="O1536" s="3" t="s">
        <v>461</v>
      </c>
    </row>
    <row r="1537" spans="1:15" x14ac:dyDescent="0.3">
      <c r="A1537" s="3" t="s">
        <v>320</v>
      </c>
      <c r="B1537" s="3" t="s">
        <v>321</v>
      </c>
      <c r="C1537" s="3" t="s">
        <v>30</v>
      </c>
      <c r="D1537" s="3" t="s">
        <v>16</v>
      </c>
      <c r="E1537" s="3">
        <v>3022141</v>
      </c>
      <c r="F1537" s="8" t="s">
        <v>23</v>
      </c>
      <c r="G1537" s="3" t="s">
        <v>22</v>
      </c>
      <c r="H1537" s="4">
        <v>5419915.2799999993</v>
      </c>
      <c r="I1537" s="4">
        <v>1769915.2799999998</v>
      </c>
      <c r="J1537" s="4">
        <v>2393</v>
      </c>
      <c r="K1537" s="4">
        <v>0</v>
      </c>
      <c r="L1537" s="4">
        <v>0</v>
      </c>
      <c r="M1537" s="4">
        <v>2393</v>
      </c>
      <c r="N1537" s="4">
        <v>0</v>
      </c>
      <c r="O1537" s="3" t="s">
        <v>461</v>
      </c>
    </row>
    <row r="1538" spans="1:15" x14ac:dyDescent="0.3">
      <c r="A1538" s="3" t="s">
        <v>320</v>
      </c>
      <c r="B1538" s="3" t="s">
        <v>321</v>
      </c>
      <c r="C1538" s="3" t="s">
        <v>79</v>
      </c>
      <c r="D1538" s="3" t="s">
        <v>16</v>
      </c>
      <c r="E1538" s="3">
        <v>3022109</v>
      </c>
      <c r="F1538" s="8" t="s">
        <v>23</v>
      </c>
      <c r="G1538" s="3" t="s">
        <v>22</v>
      </c>
      <c r="H1538" s="4">
        <v>5419915.2799999993</v>
      </c>
      <c r="I1538" s="4">
        <v>1769915.2799999998</v>
      </c>
      <c r="J1538" s="4">
        <v>73.5</v>
      </c>
      <c r="K1538" s="4">
        <v>0</v>
      </c>
      <c r="L1538" s="4">
        <v>0</v>
      </c>
      <c r="M1538" s="4">
        <v>0</v>
      </c>
      <c r="N1538" s="4">
        <v>73.5</v>
      </c>
      <c r="O1538" s="3" t="s">
        <v>461</v>
      </c>
    </row>
    <row r="1539" spans="1:15" x14ac:dyDescent="0.3">
      <c r="A1539" s="3" t="s">
        <v>320</v>
      </c>
      <c r="B1539" s="3" t="s">
        <v>321</v>
      </c>
      <c r="C1539" s="3" t="s">
        <v>79</v>
      </c>
      <c r="D1539" s="3" t="s">
        <v>16</v>
      </c>
      <c r="E1539" s="3">
        <v>3008916</v>
      </c>
      <c r="F1539" s="8" t="s">
        <v>23</v>
      </c>
      <c r="G1539" s="3" t="s">
        <v>22</v>
      </c>
      <c r="H1539" s="4">
        <v>5419915.2799999993</v>
      </c>
      <c r="I1539" s="4">
        <v>1769915.2799999998</v>
      </c>
      <c r="J1539" s="4">
        <v>774.04</v>
      </c>
      <c r="K1539" s="4">
        <v>0</v>
      </c>
      <c r="L1539" s="4">
        <v>0</v>
      </c>
      <c r="M1539" s="4">
        <v>774.04</v>
      </c>
      <c r="N1539" s="4">
        <v>0</v>
      </c>
      <c r="O1539" s="3" t="s">
        <v>461</v>
      </c>
    </row>
    <row r="1540" spans="1:15" x14ac:dyDescent="0.3">
      <c r="A1540" s="3" t="s">
        <v>320</v>
      </c>
      <c r="B1540" s="3" t="s">
        <v>321</v>
      </c>
      <c r="C1540" s="3" t="s">
        <v>79</v>
      </c>
      <c r="D1540" s="3" t="s">
        <v>16</v>
      </c>
      <c r="E1540" s="3">
        <v>3022110</v>
      </c>
      <c r="F1540" s="8" t="s">
        <v>23</v>
      </c>
      <c r="G1540" s="3" t="s">
        <v>22</v>
      </c>
      <c r="H1540" s="4">
        <v>5419915.2799999993</v>
      </c>
      <c r="I1540" s="4">
        <v>1769915.2799999998</v>
      </c>
      <c r="J1540" s="4">
        <v>1314.89</v>
      </c>
      <c r="K1540" s="4">
        <v>0</v>
      </c>
      <c r="L1540" s="4">
        <v>0</v>
      </c>
      <c r="M1540" s="4">
        <v>0</v>
      </c>
      <c r="N1540" s="4">
        <v>1314.89</v>
      </c>
      <c r="O1540" s="3" t="s">
        <v>461</v>
      </c>
    </row>
    <row r="1541" spans="1:15" x14ac:dyDescent="0.3">
      <c r="A1541" s="3" t="s">
        <v>320</v>
      </c>
      <c r="B1541" s="3" t="s">
        <v>321</v>
      </c>
      <c r="C1541" s="3" t="s">
        <v>79</v>
      </c>
      <c r="D1541" s="3" t="s">
        <v>16</v>
      </c>
      <c r="E1541" s="3">
        <v>3022111</v>
      </c>
      <c r="F1541" s="8" t="s">
        <v>23</v>
      </c>
      <c r="G1541" s="3" t="s">
        <v>22</v>
      </c>
      <c r="H1541" s="4">
        <v>5419915.2799999993</v>
      </c>
      <c r="I1541" s="4">
        <v>1769915.2799999998</v>
      </c>
      <c r="J1541" s="4">
        <v>837.27</v>
      </c>
      <c r="K1541" s="4">
        <v>0</v>
      </c>
      <c r="L1541" s="4">
        <v>0</v>
      </c>
      <c r="M1541" s="4">
        <v>805.9</v>
      </c>
      <c r="N1541" s="4">
        <v>31.369999999999997</v>
      </c>
      <c r="O1541" s="3" t="s">
        <v>461</v>
      </c>
    </row>
    <row r="1542" spans="1:15" x14ac:dyDescent="0.3">
      <c r="A1542" s="3" t="s">
        <v>320</v>
      </c>
      <c r="B1542" s="3" t="s">
        <v>321</v>
      </c>
      <c r="C1542" s="3" t="s">
        <v>79</v>
      </c>
      <c r="D1542" s="3" t="s">
        <v>16</v>
      </c>
      <c r="E1542" s="3">
        <v>3022112</v>
      </c>
      <c r="F1542" s="8" t="s">
        <v>23</v>
      </c>
      <c r="G1542" s="3" t="s">
        <v>22</v>
      </c>
      <c r="H1542" s="4">
        <v>5419915.2799999993</v>
      </c>
      <c r="I1542" s="4">
        <v>1769915.2799999998</v>
      </c>
      <c r="J1542" s="4">
        <v>8123.1200000000008</v>
      </c>
      <c r="K1542" s="4">
        <v>0</v>
      </c>
      <c r="L1542" s="4">
        <v>0</v>
      </c>
      <c r="M1542" s="4">
        <v>6737.3200000000006</v>
      </c>
      <c r="N1542" s="4">
        <v>1385.8</v>
      </c>
      <c r="O1542" s="3" t="s">
        <v>461</v>
      </c>
    </row>
    <row r="1543" spans="1:15" x14ac:dyDescent="0.3">
      <c r="A1543" s="3" t="s">
        <v>320</v>
      </c>
      <c r="B1543" s="3" t="s">
        <v>321</v>
      </c>
      <c r="C1543" s="3" t="s">
        <v>79</v>
      </c>
      <c r="D1543" s="3" t="s">
        <v>16</v>
      </c>
      <c r="E1543" s="3">
        <v>3020677</v>
      </c>
      <c r="F1543" s="8" t="s">
        <v>23</v>
      </c>
      <c r="G1543" s="3" t="s">
        <v>22</v>
      </c>
      <c r="H1543" s="4">
        <v>5419915.2799999993</v>
      </c>
      <c r="I1543" s="4">
        <v>1769915.2799999998</v>
      </c>
      <c r="J1543" s="4">
        <v>1339.39</v>
      </c>
      <c r="K1543" s="4">
        <v>0</v>
      </c>
      <c r="L1543" s="4">
        <v>0</v>
      </c>
      <c r="M1543" s="4">
        <v>0</v>
      </c>
      <c r="N1543" s="4">
        <v>1339.39</v>
      </c>
      <c r="O1543" s="3" t="s">
        <v>461</v>
      </c>
    </row>
    <row r="1544" spans="1:15" x14ac:dyDescent="0.3">
      <c r="A1544" s="3" t="s">
        <v>320</v>
      </c>
      <c r="B1544" s="3" t="s">
        <v>321</v>
      </c>
      <c r="C1544" s="3" t="s">
        <v>83</v>
      </c>
      <c r="D1544" s="3" t="s">
        <v>16</v>
      </c>
      <c r="E1544" s="3">
        <v>3021273</v>
      </c>
      <c r="F1544" s="8" t="s">
        <v>23</v>
      </c>
      <c r="G1544" s="3" t="s">
        <v>22</v>
      </c>
      <c r="H1544" s="4">
        <v>5419915.2799999993</v>
      </c>
      <c r="I1544" s="4">
        <v>1769915.2799999998</v>
      </c>
      <c r="J1544" s="4">
        <v>872.78</v>
      </c>
      <c r="K1544" s="4">
        <v>0</v>
      </c>
      <c r="L1544" s="4">
        <v>0</v>
      </c>
      <c r="M1544" s="4">
        <v>8.2200000000000006</v>
      </c>
      <c r="N1544" s="4">
        <v>864.56</v>
      </c>
      <c r="O1544" s="3" t="s">
        <v>461</v>
      </c>
    </row>
    <row r="1545" spans="1:15" x14ac:dyDescent="0.3">
      <c r="A1545" s="3" t="s">
        <v>320</v>
      </c>
      <c r="B1545" s="3" t="s">
        <v>321</v>
      </c>
      <c r="C1545" s="3" t="s">
        <v>83</v>
      </c>
      <c r="D1545" s="3" t="s">
        <v>16</v>
      </c>
      <c r="E1545" s="3">
        <v>3022134</v>
      </c>
      <c r="F1545" s="8" t="s">
        <v>23</v>
      </c>
      <c r="G1545" s="3" t="s">
        <v>22</v>
      </c>
      <c r="H1545" s="4">
        <v>5419915.2799999993</v>
      </c>
      <c r="I1545" s="4">
        <v>1769915.2799999998</v>
      </c>
      <c r="J1545" s="4">
        <v>876.84</v>
      </c>
      <c r="K1545" s="4">
        <v>0</v>
      </c>
      <c r="L1545" s="4">
        <v>0</v>
      </c>
      <c r="M1545" s="4">
        <v>2</v>
      </c>
      <c r="N1545" s="4">
        <v>874.84</v>
      </c>
      <c r="O1545" s="3" t="s">
        <v>461</v>
      </c>
    </row>
    <row r="1546" spans="1:15" x14ac:dyDescent="0.3">
      <c r="A1546" s="3" t="s">
        <v>320</v>
      </c>
      <c r="B1546" s="3" t="s">
        <v>321</v>
      </c>
      <c r="C1546" s="3" t="s">
        <v>285</v>
      </c>
      <c r="D1546" s="3" t="s">
        <v>16</v>
      </c>
      <c r="E1546" s="3">
        <v>3022139</v>
      </c>
      <c r="F1546" s="8" t="s">
        <v>23</v>
      </c>
      <c r="G1546" s="3" t="s">
        <v>22</v>
      </c>
      <c r="H1546" s="4">
        <v>5419915.2799999993</v>
      </c>
      <c r="I1546" s="4">
        <v>1769915.2799999998</v>
      </c>
      <c r="J1546" s="4">
        <v>4689.4799999999996</v>
      </c>
      <c r="K1546" s="4">
        <v>0</v>
      </c>
      <c r="L1546" s="4">
        <v>0</v>
      </c>
      <c r="M1546" s="4">
        <v>4673.8499999999995</v>
      </c>
      <c r="N1546" s="4">
        <v>15.63</v>
      </c>
      <c r="O1546" s="3" t="s">
        <v>461</v>
      </c>
    </row>
    <row r="1547" spans="1:15" x14ac:dyDescent="0.3">
      <c r="A1547" s="3" t="s">
        <v>320</v>
      </c>
      <c r="B1547" s="3" t="s">
        <v>321</v>
      </c>
      <c r="C1547" s="3" t="s">
        <v>118</v>
      </c>
      <c r="D1547" s="3" t="s">
        <v>16</v>
      </c>
      <c r="E1547" s="3">
        <v>1140313</v>
      </c>
      <c r="F1547" s="8" t="s">
        <v>23</v>
      </c>
      <c r="G1547" s="3" t="s">
        <v>22</v>
      </c>
      <c r="H1547" s="4">
        <v>5419915.2799999993</v>
      </c>
      <c r="I1547" s="4">
        <v>1769915.2799999998</v>
      </c>
      <c r="J1547" s="4">
        <v>570.80999999999995</v>
      </c>
      <c r="K1547" s="4">
        <v>0</v>
      </c>
      <c r="L1547" s="4">
        <v>0</v>
      </c>
      <c r="M1547" s="4">
        <v>0</v>
      </c>
      <c r="N1547" s="4">
        <v>570.80999999999995</v>
      </c>
      <c r="O1547" s="3" t="s">
        <v>461</v>
      </c>
    </row>
    <row r="1548" spans="1:15" x14ac:dyDescent="0.3">
      <c r="A1548" s="3" t="s">
        <v>320</v>
      </c>
      <c r="B1548" s="3" t="s">
        <v>321</v>
      </c>
      <c r="C1548" s="3" t="s">
        <v>118</v>
      </c>
      <c r="D1548" s="3" t="s">
        <v>16</v>
      </c>
      <c r="E1548" s="3">
        <v>1630041</v>
      </c>
      <c r="F1548" s="8" t="s">
        <v>23</v>
      </c>
      <c r="G1548" s="3" t="s">
        <v>22</v>
      </c>
      <c r="H1548" s="4">
        <v>5419915.2799999993</v>
      </c>
      <c r="I1548" s="4">
        <v>1769915.2799999998</v>
      </c>
      <c r="J1548" s="4">
        <v>1347.56</v>
      </c>
      <c r="K1548" s="4">
        <v>0</v>
      </c>
      <c r="L1548" s="4">
        <v>0</v>
      </c>
      <c r="M1548" s="4">
        <v>1347.56</v>
      </c>
      <c r="N1548" s="4">
        <v>0</v>
      </c>
      <c r="O1548" s="3" t="s">
        <v>461</v>
      </c>
    </row>
    <row r="1549" spans="1:15" x14ac:dyDescent="0.3">
      <c r="A1549" s="3" t="s">
        <v>320</v>
      </c>
      <c r="B1549" s="3" t="s">
        <v>321</v>
      </c>
      <c r="C1549" s="3" t="s">
        <v>142</v>
      </c>
      <c r="D1549" s="3" t="s">
        <v>16</v>
      </c>
      <c r="E1549" s="3">
        <v>3022120</v>
      </c>
      <c r="F1549" s="8" t="s">
        <v>23</v>
      </c>
      <c r="G1549" s="3" t="s">
        <v>22</v>
      </c>
      <c r="H1549" s="4">
        <v>5419915.2799999993</v>
      </c>
      <c r="I1549" s="4">
        <v>1769915.2799999998</v>
      </c>
      <c r="J1549" s="4">
        <v>826.48</v>
      </c>
      <c r="K1549" s="4">
        <v>0</v>
      </c>
      <c r="L1549" s="4">
        <v>0</v>
      </c>
      <c r="M1549" s="4">
        <v>826.48</v>
      </c>
      <c r="N1549" s="4">
        <v>0</v>
      </c>
      <c r="O1549" s="3" t="s">
        <v>461</v>
      </c>
    </row>
    <row r="1550" spans="1:15" x14ac:dyDescent="0.3">
      <c r="A1550" s="3" t="s">
        <v>320</v>
      </c>
      <c r="B1550" s="3" t="s">
        <v>321</v>
      </c>
      <c r="C1550" s="3" t="s">
        <v>315</v>
      </c>
      <c r="D1550" s="3" t="s">
        <v>16</v>
      </c>
      <c r="E1550" s="3">
        <v>3022138</v>
      </c>
      <c r="F1550" s="8" t="s">
        <v>23</v>
      </c>
      <c r="G1550" s="3" t="s">
        <v>22</v>
      </c>
      <c r="H1550" s="4">
        <v>5419915.2799999993</v>
      </c>
      <c r="I1550" s="4">
        <v>1769915.2799999998</v>
      </c>
      <c r="J1550" s="4">
        <v>878.5</v>
      </c>
      <c r="K1550" s="4">
        <v>0</v>
      </c>
      <c r="L1550" s="4">
        <v>0</v>
      </c>
      <c r="M1550" s="4">
        <v>878.5</v>
      </c>
      <c r="N1550" s="4">
        <v>0</v>
      </c>
      <c r="O1550" s="3" t="s">
        <v>461</v>
      </c>
    </row>
    <row r="1551" spans="1:15" x14ac:dyDescent="0.3">
      <c r="A1551" s="3" t="s">
        <v>320</v>
      </c>
      <c r="B1551" s="3" t="s">
        <v>321</v>
      </c>
      <c r="C1551" s="3" t="s">
        <v>36</v>
      </c>
      <c r="D1551" s="3" t="s">
        <v>16</v>
      </c>
      <c r="E1551" s="3">
        <v>3020765</v>
      </c>
      <c r="F1551" s="8" t="s">
        <v>23</v>
      </c>
      <c r="G1551" s="3" t="s">
        <v>22</v>
      </c>
      <c r="H1551" s="4">
        <v>5419915.2799999993</v>
      </c>
      <c r="I1551" s="4">
        <v>1769915.2799999998</v>
      </c>
      <c r="J1551" s="4">
        <v>1331.0299999999997</v>
      </c>
      <c r="K1551" s="4">
        <v>0</v>
      </c>
      <c r="L1551" s="4">
        <v>0</v>
      </c>
      <c r="M1551" s="4">
        <v>944.1099999999999</v>
      </c>
      <c r="N1551" s="4">
        <v>386.91999999999996</v>
      </c>
      <c r="O1551" s="3" t="s">
        <v>461</v>
      </c>
    </row>
    <row r="1552" spans="1:15" x14ac:dyDescent="0.3">
      <c r="A1552" s="3" t="s">
        <v>320</v>
      </c>
      <c r="B1552" s="3" t="s">
        <v>321</v>
      </c>
      <c r="C1552" s="3" t="s">
        <v>61</v>
      </c>
      <c r="D1552" s="3" t="s">
        <v>16</v>
      </c>
      <c r="E1552" s="3">
        <v>3022168</v>
      </c>
      <c r="F1552" s="8" t="s">
        <v>23</v>
      </c>
      <c r="G1552" s="3" t="s">
        <v>22</v>
      </c>
      <c r="H1552" s="4">
        <v>5419915.2799999993</v>
      </c>
      <c r="I1552" s="4">
        <v>1769915.2799999998</v>
      </c>
      <c r="J1552" s="4">
        <v>1080.8</v>
      </c>
      <c r="K1552" s="4">
        <v>0</v>
      </c>
      <c r="L1552" s="4">
        <v>0</v>
      </c>
      <c r="M1552" s="4">
        <v>970.45999999999992</v>
      </c>
      <c r="N1552" s="4">
        <v>110.34</v>
      </c>
      <c r="O1552" s="3" t="s">
        <v>461</v>
      </c>
    </row>
    <row r="1553" spans="1:15" x14ac:dyDescent="0.3">
      <c r="A1553" s="3" t="s">
        <v>320</v>
      </c>
      <c r="B1553" s="3" t="s">
        <v>321</v>
      </c>
      <c r="C1553" s="3" t="s">
        <v>280</v>
      </c>
      <c r="D1553" s="3" t="s">
        <v>16</v>
      </c>
      <c r="E1553" s="3">
        <v>3022097</v>
      </c>
      <c r="F1553" s="8" t="s">
        <v>23</v>
      </c>
      <c r="G1553" s="3" t="s">
        <v>22</v>
      </c>
      <c r="H1553" s="4">
        <v>5419915.2799999993</v>
      </c>
      <c r="I1553" s="4">
        <v>1769915.2799999998</v>
      </c>
      <c r="J1553" s="4">
        <v>158.31</v>
      </c>
      <c r="K1553" s="4">
        <v>0</v>
      </c>
      <c r="L1553" s="4">
        <v>0</v>
      </c>
      <c r="M1553" s="4">
        <v>158.31</v>
      </c>
      <c r="N1553" s="4">
        <v>0</v>
      </c>
      <c r="O1553" s="3" t="s">
        <v>461</v>
      </c>
    </row>
    <row r="1554" spans="1:15" x14ac:dyDescent="0.3">
      <c r="A1554" s="3" t="s">
        <v>400</v>
      </c>
      <c r="B1554" s="3" t="s">
        <v>401</v>
      </c>
      <c r="C1554" s="3" t="s">
        <v>480</v>
      </c>
      <c r="D1554" s="3" t="s">
        <v>386</v>
      </c>
      <c r="E1554" s="3" t="s">
        <v>386</v>
      </c>
      <c r="F1554" s="8" t="s">
        <v>23</v>
      </c>
      <c r="G1554" s="3" t="s">
        <v>22</v>
      </c>
      <c r="H1554" s="4">
        <v>14272747.439999999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3" t="s">
        <v>461</v>
      </c>
    </row>
    <row r="1555" spans="1:15" x14ac:dyDescent="0.3">
      <c r="A1555" s="3" t="s">
        <v>233</v>
      </c>
      <c r="B1555" s="3" t="s">
        <v>234</v>
      </c>
      <c r="C1555" s="3" t="s">
        <v>88</v>
      </c>
      <c r="D1555" s="3" t="s">
        <v>11</v>
      </c>
      <c r="E1555" s="3" t="s">
        <v>386</v>
      </c>
      <c r="F1555" s="8" t="s">
        <v>24</v>
      </c>
      <c r="G1555" s="3" t="s">
        <v>13</v>
      </c>
      <c r="H1555" s="4">
        <v>216944.61095924728</v>
      </c>
      <c r="I1555" s="4">
        <v>44572.17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3" t="s">
        <v>460</v>
      </c>
    </row>
    <row r="1556" spans="1:15" x14ac:dyDescent="0.3">
      <c r="A1556" s="3" t="s">
        <v>238</v>
      </c>
      <c r="B1556" s="3" t="s">
        <v>239</v>
      </c>
      <c r="C1556" s="3" t="s">
        <v>68</v>
      </c>
      <c r="D1556" s="3" t="s">
        <v>15</v>
      </c>
      <c r="E1556" s="3" t="s">
        <v>386</v>
      </c>
      <c r="F1556" s="8" t="s">
        <v>24</v>
      </c>
      <c r="G1556" s="3" t="s">
        <v>22</v>
      </c>
      <c r="H1556" s="4">
        <v>415292.43</v>
      </c>
      <c r="I1556" s="4">
        <v>415292.43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3" t="s">
        <v>460</v>
      </c>
    </row>
    <row r="1557" spans="1:15" x14ac:dyDescent="0.3">
      <c r="A1557" s="3" t="s">
        <v>240</v>
      </c>
      <c r="B1557" s="3" t="s">
        <v>241</v>
      </c>
      <c r="C1557" s="3" t="s">
        <v>242</v>
      </c>
      <c r="D1557" s="3" t="s">
        <v>11</v>
      </c>
      <c r="E1557" s="3" t="s">
        <v>386</v>
      </c>
      <c r="F1557" s="8" t="s">
        <v>24</v>
      </c>
      <c r="G1557" s="3" t="s">
        <v>22</v>
      </c>
      <c r="H1557" s="4">
        <v>1841727.5399999998</v>
      </c>
      <c r="I1557" s="4">
        <v>1841727.5399999998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3" t="s">
        <v>460</v>
      </c>
    </row>
    <row r="1558" spans="1:15" x14ac:dyDescent="0.3">
      <c r="A1558" s="3" t="s">
        <v>382</v>
      </c>
      <c r="B1558" s="3" t="s">
        <v>383</v>
      </c>
      <c r="C1558" s="3" t="s">
        <v>268</v>
      </c>
      <c r="D1558" s="3" t="s">
        <v>11</v>
      </c>
      <c r="E1558" s="3" t="s">
        <v>386</v>
      </c>
      <c r="F1558" s="8" t="s">
        <v>24</v>
      </c>
      <c r="G1558" s="3" t="s">
        <v>22</v>
      </c>
      <c r="H1558" s="4">
        <v>3334444.8</v>
      </c>
      <c r="I1558" s="4">
        <v>3334444.7999999993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3" t="s">
        <v>460</v>
      </c>
    </row>
    <row r="1559" spans="1:15" x14ac:dyDescent="0.3">
      <c r="A1559" s="3" t="s">
        <v>243</v>
      </c>
      <c r="B1559" s="3" t="s">
        <v>244</v>
      </c>
      <c r="C1559" s="3" t="s">
        <v>161</v>
      </c>
      <c r="D1559" s="3" t="s">
        <v>15</v>
      </c>
      <c r="E1559" s="3">
        <v>3540174</v>
      </c>
      <c r="F1559" s="8" t="s">
        <v>24</v>
      </c>
      <c r="G1559" s="3" t="s">
        <v>28</v>
      </c>
      <c r="H1559" s="4">
        <v>2849861.2199999997</v>
      </c>
      <c r="I1559" s="4">
        <v>625344.94999999995</v>
      </c>
      <c r="J1559" s="4">
        <v>118952.58</v>
      </c>
      <c r="K1559" s="4">
        <v>0</v>
      </c>
      <c r="L1559" s="4">
        <v>0</v>
      </c>
      <c r="M1559" s="4">
        <v>115000</v>
      </c>
      <c r="N1559" s="4">
        <v>3952.58</v>
      </c>
      <c r="O1559" s="3" t="s">
        <v>460</v>
      </c>
    </row>
    <row r="1560" spans="1:15" x14ac:dyDescent="0.3">
      <c r="A1560" s="3" t="s">
        <v>247</v>
      </c>
      <c r="B1560" s="3" t="s">
        <v>248</v>
      </c>
      <c r="C1560" s="3" t="s">
        <v>91</v>
      </c>
      <c r="D1560" s="3" t="s">
        <v>15</v>
      </c>
      <c r="E1560" s="3">
        <v>1780027</v>
      </c>
      <c r="F1560" s="8" t="s">
        <v>24</v>
      </c>
      <c r="G1560" s="3" t="s">
        <v>13</v>
      </c>
      <c r="H1560" s="4">
        <v>1069085.48</v>
      </c>
      <c r="I1560" s="4">
        <v>701125.82000000007</v>
      </c>
      <c r="J1560" s="4">
        <v>1728.8</v>
      </c>
      <c r="K1560" s="4">
        <v>0</v>
      </c>
      <c r="L1560" s="4">
        <v>0</v>
      </c>
      <c r="M1560" s="4">
        <v>0</v>
      </c>
      <c r="N1560" s="4">
        <v>1728.8</v>
      </c>
      <c r="O1560" s="3" t="s">
        <v>460</v>
      </c>
    </row>
    <row r="1561" spans="1:15" x14ac:dyDescent="0.3">
      <c r="A1561" s="3" t="s">
        <v>247</v>
      </c>
      <c r="B1561" s="3" t="s">
        <v>248</v>
      </c>
      <c r="C1561" s="3" t="s">
        <v>91</v>
      </c>
      <c r="D1561" s="3" t="s">
        <v>19</v>
      </c>
      <c r="E1561" s="3">
        <v>2500179</v>
      </c>
      <c r="F1561" s="8" t="s">
        <v>24</v>
      </c>
      <c r="G1561" s="3" t="s">
        <v>13</v>
      </c>
      <c r="H1561" s="4">
        <v>1069085.48</v>
      </c>
      <c r="I1561" s="4">
        <v>701125.82000000007</v>
      </c>
      <c r="J1561" s="4">
        <v>2030.6100000000001</v>
      </c>
      <c r="K1561" s="4">
        <v>0</v>
      </c>
      <c r="L1561" s="4">
        <v>0</v>
      </c>
      <c r="M1561" s="4">
        <v>0</v>
      </c>
      <c r="N1561" s="4">
        <v>2030.6100000000001</v>
      </c>
      <c r="O1561" s="3" t="s">
        <v>460</v>
      </c>
    </row>
    <row r="1562" spans="1:15" x14ac:dyDescent="0.3">
      <c r="A1562" s="3" t="s">
        <v>249</v>
      </c>
      <c r="B1562" s="3" t="s">
        <v>250</v>
      </c>
      <c r="C1562" s="3" t="s">
        <v>96</v>
      </c>
      <c r="D1562" s="3" t="s">
        <v>15</v>
      </c>
      <c r="E1562" s="3">
        <v>3540175</v>
      </c>
      <c r="F1562" s="8" t="s">
        <v>24</v>
      </c>
      <c r="G1562" s="3" t="s">
        <v>28</v>
      </c>
      <c r="H1562" s="4">
        <v>1456020.1600000001</v>
      </c>
      <c r="I1562" s="4">
        <v>147900.24</v>
      </c>
      <c r="J1562" s="4">
        <v>8742.64</v>
      </c>
      <c r="K1562" s="4">
        <v>0</v>
      </c>
      <c r="L1562" s="4">
        <v>0</v>
      </c>
      <c r="M1562" s="4">
        <v>4568.2199999999993</v>
      </c>
      <c r="N1562" s="4">
        <v>4174.42</v>
      </c>
      <c r="O1562" s="3" t="s">
        <v>460</v>
      </c>
    </row>
    <row r="1563" spans="1:15" x14ac:dyDescent="0.3">
      <c r="A1563" s="3" t="s">
        <v>251</v>
      </c>
      <c r="B1563" s="3" t="s">
        <v>252</v>
      </c>
      <c r="C1563" s="3" t="s">
        <v>110</v>
      </c>
      <c r="D1563" s="3" t="s">
        <v>15</v>
      </c>
      <c r="E1563" s="3">
        <v>3540176</v>
      </c>
      <c r="F1563" s="8" t="s">
        <v>24</v>
      </c>
      <c r="G1563" s="3" t="s">
        <v>22</v>
      </c>
      <c r="H1563" s="4">
        <v>744291.8</v>
      </c>
      <c r="I1563" s="4">
        <v>739700.79</v>
      </c>
      <c r="J1563" s="4">
        <v>541114.35</v>
      </c>
      <c r="K1563" s="4">
        <v>0</v>
      </c>
      <c r="L1563" s="4">
        <v>0</v>
      </c>
      <c r="M1563" s="4">
        <v>506564.52</v>
      </c>
      <c r="N1563" s="4">
        <v>34549.829999999994</v>
      </c>
      <c r="O1563" s="3" t="s">
        <v>460</v>
      </c>
    </row>
    <row r="1564" spans="1:15" x14ac:dyDescent="0.3">
      <c r="A1564" s="3" t="s">
        <v>255</v>
      </c>
      <c r="B1564" s="3" t="s">
        <v>256</v>
      </c>
      <c r="C1564" s="3" t="s">
        <v>41</v>
      </c>
      <c r="D1564" s="3" t="s">
        <v>11</v>
      </c>
      <c r="E1564" s="3" t="s">
        <v>386</v>
      </c>
      <c r="F1564" s="8" t="s">
        <v>24</v>
      </c>
      <c r="G1564" s="3" t="s">
        <v>13</v>
      </c>
      <c r="H1564" s="4">
        <v>438406.39999999997</v>
      </c>
      <c r="I1564" s="4">
        <v>88406.399999999994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3" t="s">
        <v>460</v>
      </c>
    </row>
    <row r="1565" spans="1:15" x14ac:dyDescent="0.3">
      <c r="A1565" s="3" t="s">
        <v>257</v>
      </c>
      <c r="B1565" s="3" t="s">
        <v>258</v>
      </c>
      <c r="C1565" s="3" t="s">
        <v>44</v>
      </c>
      <c r="D1565" s="3" t="s">
        <v>15</v>
      </c>
      <c r="E1565" s="3">
        <v>3009780</v>
      </c>
      <c r="F1565" s="8" t="s">
        <v>24</v>
      </c>
      <c r="G1565" s="3" t="s">
        <v>22</v>
      </c>
      <c r="H1565" s="4">
        <v>651343.31000000006</v>
      </c>
      <c r="I1565" s="4">
        <v>651343.30999999994</v>
      </c>
      <c r="J1565" s="4">
        <v>1284.17</v>
      </c>
      <c r="K1565" s="4">
        <v>0</v>
      </c>
      <c r="L1565" s="4">
        <v>0</v>
      </c>
      <c r="M1565" s="4">
        <v>1284.17</v>
      </c>
      <c r="N1565" s="4">
        <v>0</v>
      </c>
      <c r="O1565" s="3" t="s">
        <v>460</v>
      </c>
    </row>
    <row r="1566" spans="1:15" x14ac:dyDescent="0.3">
      <c r="A1566" s="3" t="s">
        <v>259</v>
      </c>
      <c r="B1566" s="3" t="s">
        <v>260</v>
      </c>
      <c r="C1566" s="3" t="s">
        <v>261</v>
      </c>
      <c r="D1566" s="3" t="s">
        <v>15</v>
      </c>
      <c r="E1566" s="3">
        <v>3541566</v>
      </c>
      <c r="F1566" s="8" t="s">
        <v>24</v>
      </c>
      <c r="G1566" s="3" t="s">
        <v>13</v>
      </c>
      <c r="H1566" s="4">
        <v>554225.23</v>
      </c>
      <c r="I1566" s="4">
        <v>70976.459999999992</v>
      </c>
      <c r="J1566" s="4">
        <v>646.69999999999993</v>
      </c>
      <c r="K1566" s="4">
        <v>0</v>
      </c>
      <c r="L1566" s="4">
        <v>0</v>
      </c>
      <c r="M1566" s="4">
        <v>0</v>
      </c>
      <c r="N1566" s="4">
        <v>646.69999999999993</v>
      </c>
      <c r="O1566" s="3" t="s">
        <v>460</v>
      </c>
    </row>
    <row r="1567" spans="1:15" x14ac:dyDescent="0.3">
      <c r="A1567" s="3" t="s">
        <v>437</v>
      </c>
      <c r="B1567" s="3" t="s">
        <v>438</v>
      </c>
      <c r="C1567" s="3" t="s">
        <v>261</v>
      </c>
      <c r="D1567" s="3" t="s">
        <v>386</v>
      </c>
      <c r="E1567" s="3" t="s">
        <v>386</v>
      </c>
      <c r="F1567" s="8" t="s">
        <v>24</v>
      </c>
      <c r="G1567" s="3" t="s">
        <v>13</v>
      </c>
      <c r="H1567" s="4">
        <v>739662.18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3" t="s">
        <v>460</v>
      </c>
    </row>
    <row r="1568" spans="1:15" x14ac:dyDescent="0.3">
      <c r="A1568" s="3" t="s">
        <v>445</v>
      </c>
      <c r="B1568" s="3" t="s">
        <v>446</v>
      </c>
      <c r="C1568" s="3" t="s">
        <v>68</v>
      </c>
      <c r="D1568" s="3" t="s">
        <v>14</v>
      </c>
      <c r="E1568" s="3">
        <v>3541561</v>
      </c>
      <c r="F1568" s="8" t="s">
        <v>23</v>
      </c>
      <c r="G1568" s="3" t="s">
        <v>13</v>
      </c>
      <c r="H1568" s="4">
        <v>916000</v>
      </c>
      <c r="I1568" s="4">
        <v>798.45</v>
      </c>
      <c r="J1568" s="4">
        <v>798.45</v>
      </c>
      <c r="K1568" s="4">
        <v>0</v>
      </c>
      <c r="L1568" s="4">
        <v>0</v>
      </c>
      <c r="M1568" s="4">
        <v>0</v>
      </c>
      <c r="N1568" s="4">
        <v>798.45</v>
      </c>
      <c r="O1568" s="3" t="s">
        <v>460</v>
      </c>
    </row>
    <row r="1569" spans="1:15" x14ac:dyDescent="0.3">
      <c r="A1569" s="3" t="s">
        <v>450</v>
      </c>
      <c r="B1569" s="3" t="s">
        <v>451</v>
      </c>
      <c r="C1569" s="3" t="s">
        <v>228</v>
      </c>
      <c r="D1569" s="3" t="s">
        <v>15</v>
      </c>
      <c r="E1569" s="3">
        <v>1780044</v>
      </c>
      <c r="F1569" s="8" t="s">
        <v>24</v>
      </c>
      <c r="G1569" s="3" t="s">
        <v>13</v>
      </c>
      <c r="H1569" s="4">
        <v>292000</v>
      </c>
      <c r="I1569" s="4">
        <v>2057.86</v>
      </c>
      <c r="J1569" s="4">
        <v>2057.86</v>
      </c>
      <c r="K1569" s="4">
        <v>0</v>
      </c>
      <c r="L1569" s="4">
        <v>0</v>
      </c>
      <c r="M1569" s="4">
        <v>0</v>
      </c>
      <c r="N1569" s="4">
        <v>2057.86</v>
      </c>
      <c r="O1569" s="3" t="s">
        <v>460</v>
      </c>
    </row>
    <row r="1570" spans="1:15" x14ac:dyDescent="0.3">
      <c r="A1570" s="3" t="s">
        <v>273</v>
      </c>
      <c r="B1570" s="3" t="s">
        <v>274</v>
      </c>
      <c r="C1570" s="3" t="s">
        <v>88</v>
      </c>
      <c r="D1570" s="3" t="s">
        <v>15</v>
      </c>
      <c r="E1570" s="3">
        <v>3540167</v>
      </c>
      <c r="F1570" s="8" t="s">
        <v>24</v>
      </c>
      <c r="G1570" s="3" t="s">
        <v>22</v>
      </c>
      <c r="H1570" s="4">
        <v>201070.05000000002</v>
      </c>
      <c r="I1570" s="4">
        <v>201070.05000000005</v>
      </c>
      <c r="J1570" s="4">
        <v>101180.41000000002</v>
      </c>
      <c r="K1570" s="4">
        <v>0</v>
      </c>
      <c r="L1570" s="4">
        <v>0</v>
      </c>
      <c r="M1570" s="4">
        <v>741.39</v>
      </c>
      <c r="N1570" s="4">
        <v>100439.02000000002</v>
      </c>
      <c r="O1570" s="3" t="s">
        <v>460</v>
      </c>
    </row>
    <row r="1571" spans="1:15" x14ac:dyDescent="0.3">
      <c r="A1571" s="3" t="s">
        <v>284</v>
      </c>
      <c r="B1571" s="3" t="s">
        <v>478</v>
      </c>
      <c r="C1571" s="3" t="s">
        <v>285</v>
      </c>
      <c r="D1571" s="3" t="s">
        <v>15</v>
      </c>
      <c r="E1571" s="3">
        <v>3540168</v>
      </c>
      <c r="F1571" s="8" t="s">
        <v>24</v>
      </c>
      <c r="G1571" s="3" t="s">
        <v>22</v>
      </c>
      <c r="H1571" s="4">
        <v>1164670.2399999998</v>
      </c>
      <c r="I1571" s="4">
        <v>1164670.24</v>
      </c>
      <c r="J1571" s="4">
        <v>2020.8400000000001</v>
      </c>
      <c r="K1571" s="4">
        <v>0</v>
      </c>
      <c r="L1571" s="4">
        <v>0</v>
      </c>
      <c r="M1571" s="4">
        <v>1975.8100000000002</v>
      </c>
      <c r="N1571" s="4">
        <v>45.03</v>
      </c>
      <c r="O1571" s="3" t="s">
        <v>460</v>
      </c>
    </row>
    <row r="1572" spans="1:15" x14ac:dyDescent="0.3">
      <c r="A1572" s="3" t="s">
        <v>289</v>
      </c>
      <c r="B1572" s="3" t="s">
        <v>290</v>
      </c>
      <c r="C1572" s="3" t="s">
        <v>125</v>
      </c>
      <c r="D1572" s="3" t="s">
        <v>15</v>
      </c>
      <c r="E1572" s="3" t="s">
        <v>386</v>
      </c>
      <c r="F1572" s="8" t="s">
        <v>24</v>
      </c>
      <c r="G1572" s="3" t="s">
        <v>13</v>
      </c>
      <c r="H1572" s="4">
        <v>272600.61</v>
      </c>
      <c r="I1572" s="4">
        <v>72636.98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3" t="s">
        <v>460</v>
      </c>
    </row>
    <row r="1573" spans="1:15" x14ac:dyDescent="0.3">
      <c r="A1573" s="3" t="s">
        <v>454</v>
      </c>
      <c r="B1573" s="3" t="s">
        <v>455</v>
      </c>
      <c r="C1573" s="3" t="s">
        <v>217</v>
      </c>
      <c r="D1573" s="3" t="s">
        <v>386</v>
      </c>
      <c r="E1573" s="3" t="s">
        <v>386</v>
      </c>
      <c r="F1573" s="8" t="s">
        <v>24</v>
      </c>
      <c r="G1573" s="3" t="s">
        <v>13</v>
      </c>
      <c r="H1573" s="4">
        <v>400000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3" t="s">
        <v>460</v>
      </c>
    </row>
    <row r="1574" spans="1:15" x14ac:dyDescent="0.3">
      <c r="A1574" s="3" t="s">
        <v>435</v>
      </c>
      <c r="B1574" s="3" t="s">
        <v>436</v>
      </c>
      <c r="C1574" s="3" t="s">
        <v>131</v>
      </c>
      <c r="D1574" s="3" t="s">
        <v>15</v>
      </c>
      <c r="E1574" s="3">
        <v>1780045</v>
      </c>
      <c r="F1574" s="8" t="s">
        <v>24</v>
      </c>
      <c r="G1574" s="3" t="s">
        <v>28</v>
      </c>
      <c r="H1574" s="4">
        <v>66503.63</v>
      </c>
      <c r="I1574" s="4">
        <v>66503.63</v>
      </c>
      <c r="J1574" s="4">
        <v>66503.63</v>
      </c>
      <c r="K1574" s="4">
        <v>0</v>
      </c>
      <c r="L1574" s="4">
        <v>0</v>
      </c>
      <c r="M1574" s="4">
        <v>66503.63</v>
      </c>
      <c r="N1574" s="4">
        <v>0</v>
      </c>
      <c r="O1574" s="3" t="s">
        <v>460</v>
      </c>
    </row>
    <row r="1575" spans="1:15" x14ac:dyDescent="0.3">
      <c r="A1575" s="3" t="s">
        <v>452</v>
      </c>
      <c r="B1575" s="3" t="s">
        <v>453</v>
      </c>
      <c r="C1575" s="3" t="s">
        <v>131</v>
      </c>
      <c r="D1575" s="3" t="s">
        <v>386</v>
      </c>
      <c r="E1575" s="3" t="s">
        <v>386</v>
      </c>
      <c r="F1575" s="8" t="s">
        <v>24</v>
      </c>
      <c r="G1575" s="3" t="s">
        <v>13</v>
      </c>
      <c r="H1575" s="4">
        <v>500000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3" t="s">
        <v>460</v>
      </c>
    </row>
    <row r="1576" spans="1:15" x14ac:dyDescent="0.3">
      <c r="A1576" s="3" t="s">
        <v>433</v>
      </c>
      <c r="B1576" s="3" t="s">
        <v>434</v>
      </c>
      <c r="C1576" s="3" t="s">
        <v>293</v>
      </c>
      <c r="D1576" s="3" t="s">
        <v>386</v>
      </c>
      <c r="E1576" s="3" t="s">
        <v>386</v>
      </c>
      <c r="F1576" s="8" t="s">
        <v>24</v>
      </c>
      <c r="G1576" s="3" t="s">
        <v>13</v>
      </c>
      <c r="H1576" s="4">
        <v>391641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3" t="s">
        <v>460</v>
      </c>
    </row>
    <row r="1577" spans="1:15" x14ac:dyDescent="0.3">
      <c r="A1577" s="3" t="s">
        <v>427</v>
      </c>
      <c r="B1577" s="3" t="s">
        <v>428</v>
      </c>
      <c r="C1577" s="3" t="s">
        <v>61</v>
      </c>
      <c r="D1577" s="3" t="s">
        <v>386</v>
      </c>
      <c r="E1577" s="3" t="s">
        <v>386</v>
      </c>
      <c r="F1577" s="8" t="s">
        <v>24</v>
      </c>
      <c r="G1577" s="3" t="s">
        <v>13</v>
      </c>
      <c r="H1577" s="4">
        <v>300000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3" t="s">
        <v>460</v>
      </c>
    </row>
    <row r="1578" spans="1:15" x14ac:dyDescent="0.3">
      <c r="A1578" s="3" t="s">
        <v>322</v>
      </c>
      <c r="B1578" s="3" t="s">
        <v>323</v>
      </c>
      <c r="C1578" s="3" t="s">
        <v>200</v>
      </c>
      <c r="D1578" s="3" t="s">
        <v>15</v>
      </c>
      <c r="E1578" s="3">
        <v>1780020</v>
      </c>
      <c r="F1578" s="8" t="s">
        <v>24</v>
      </c>
      <c r="G1578" s="3" t="s">
        <v>13</v>
      </c>
      <c r="H1578" s="4">
        <v>382656.58999999997</v>
      </c>
      <c r="I1578" s="4">
        <v>125785.80999999998</v>
      </c>
      <c r="J1578" s="4">
        <v>14887.880000000001</v>
      </c>
      <c r="K1578" s="4">
        <v>0</v>
      </c>
      <c r="L1578" s="4">
        <v>0</v>
      </c>
      <c r="M1578" s="4">
        <v>0</v>
      </c>
      <c r="N1578" s="4">
        <v>14887.880000000001</v>
      </c>
      <c r="O1578" s="3" t="s">
        <v>460</v>
      </c>
    </row>
    <row r="1579" spans="1:15" x14ac:dyDescent="0.3">
      <c r="A1579" s="3" t="s">
        <v>322</v>
      </c>
      <c r="B1579" s="3" t="s">
        <v>323</v>
      </c>
      <c r="C1579" s="3" t="s">
        <v>200</v>
      </c>
      <c r="D1579" s="3" t="s">
        <v>11</v>
      </c>
      <c r="E1579" s="3">
        <v>1530077</v>
      </c>
      <c r="F1579" s="8" t="s">
        <v>24</v>
      </c>
      <c r="G1579" s="3" t="s">
        <v>13</v>
      </c>
      <c r="H1579" s="4">
        <v>382656.58999999997</v>
      </c>
      <c r="I1579" s="4">
        <v>125785.80999999998</v>
      </c>
      <c r="J1579" s="4">
        <v>921.06999999999994</v>
      </c>
      <c r="K1579" s="4">
        <v>0</v>
      </c>
      <c r="L1579" s="4">
        <v>0</v>
      </c>
      <c r="M1579" s="4">
        <v>0</v>
      </c>
      <c r="N1579" s="4">
        <v>921.06999999999994</v>
      </c>
      <c r="O1579" s="3" t="s">
        <v>460</v>
      </c>
    </row>
    <row r="1580" spans="1:15" x14ac:dyDescent="0.3">
      <c r="A1580" s="3" t="s">
        <v>324</v>
      </c>
      <c r="B1580" s="3" t="s">
        <v>325</v>
      </c>
      <c r="C1580" s="3" t="s">
        <v>299</v>
      </c>
      <c r="D1580" s="3" t="s">
        <v>11</v>
      </c>
      <c r="E1580" s="3" t="s">
        <v>386</v>
      </c>
      <c r="F1580" s="8" t="s">
        <v>24</v>
      </c>
      <c r="G1580" s="3" t="s">
        <v>13</v>
      </c>
      <c r="H1580" s="4">
        <v>1086387.6100000001</v>
      </c>
      <c r="I1580" s="4">
        <v>106387.61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3" t="s">
        <v>460</v>
      </c>
    </row>
    <row r="1581" spans="1:15" x14ac:dyDescent="0.3">
      <c r="A1581" s="3" t="s">
        <v>429</v>
      </c>
      <c r="B1581" s="3" t="s">
        <v>430</v>
      </c>
      <c r="C1581" s="3" t="s">
        <v>61</v>
      </c>
      <c r="D1581" s="3" t="s">
        <v>15</v>
      </c>
      <c r="E1581" s="3">
        <v>3541567</v>
      </c>
      <c r="F1581" s="8" t="s">
        <v>24</v>
      </c>
      <c r="G1581" s="3" t="s">
        <v>28</v>
      </c>
      <c r="H1581" s="4">
        <v>302813.45</v>
      </c>
      <c r="I1581" s="4">
        <v>102813.45</v>
      </c>
      <c r="J1581" s="4">
        <v>102813.45</v>
      </c>
      <c r="K1581" s="4">
        <v>0</v>
      </c>
      <c r="L1581" s="4">
        <v>0</v>
      </c>
      <c r="M1581" s="4">
        <v>78694.38</v>
      </c>
      <c r="N1581" s="4">
        <v>24119.069999999996</v>
      </c>
      <c r="O1581" s="3" t="s">
        <v>460</v>
      </c>
    </row>
    <row r="1582" spans="1:15" x14ac:dyDescent="0.3">
      <c r="A1582" s="3" t="s">
        <v>326</v>
      </c>
      <c r="B1582" s="3" t="s">
        <v>327</v>
      </c>
      <c r="C1582" s="3" t="s">
        <v>30</v>
      </c>
      <c r="D1582" s="3" t="s">
        <v>15</v>
      </c>
      <c r="E1582" s="3">
        <v>3540173</v>
      </c>
      <c r="F1582" s="8" t="s">
        <v>24</v>
      </c>
      <c r="G1582" s="3" t="s">
        <v>13</v>
      </c>
      <c r="H1582" s="4">
        <v>5614973.7197510628</v>
      </c>
      <c r="I1582" s="4">
        <v>1276825.07</v>
      </c>
      <c r="J1582" s="4">
        <v>71910.22</v>
      </c>
      <c r="K1582" s="4">
        <v>0</v>
      </c>
      <c r="L1582" s="4">
        <v>0</v>
      </c>
      <c r="M1582" s="4">
        <v>38310.520000000004</v>
      </c>
      <c r="N1582" s="4">
        <v>33599.699999999997</v>
      </c>
      <c r="O1582" s="3" t="s">
        <v>460</v>
      </c>
    </row>
    <row r="1583" spans="1:15" x14ac:dyDescent="0.3">
      <c r="A1583" s="3" t="s">
        <v>328</v>
      </c>
      <c r="B1583" s="3" t="s">
        <v>329</v>
      </c>
      <c r="C1583" s="3" t="s">
        <v>79</v>
      </c>
      <c r="D1583" s="3" t="s">
        <v>15</v>
      </c>
      <c r="E1583" s="3">
        <v>3541243</v>
      </c>
      <c r="F1583" s="8" t="s">
        <v>24</v>
      </c>
      <c r="G1583" s="3" t="s">
        <v>28</v>
      </c>
      <c r="H1583" s="4">
        <v>13358627.497159112</v>
      </c>
      <c r="I1583" s="4">
        <v>3487072.46</v>
      </c>
      <c r="J1583" s="4">
        <v>2219636.08</v>
      </c>
      <c r="K1583" s="4">
        <v>0</v>
      </c>
      <c r="L1583" s="4">
        <v>0</v>
      </c>
      <c r="M1583" s="4">
        <v>1991720.56</v>
      </c>
      <c r="N1583" s="4">
        <v>227915.51999999999</v>
      </c>
      <c r="O1583" s="3" t="s">
        <v>460</v>
      </c>
    </row>
    <row r="1584" spans="1:15" x14ac:dyDescent="0.3">
      <c r="A1584" s="3" t="s">
        <v>431</v>
      </c>
      <c r="B1584" s="3" t="s">
        <v>432</v>
      </c>
      <c r="C1584" s="3" t="s">
        <v>88</v>
      </c>
      <c r="D1584" s="3" t="s">
        <v>386</v>
      </c>
      <c r="E1584" s="3" t="s">
        <v>386</v>
      </c>
      <c r="F1584" s="8" t="s">
        <v>24</v>
      </c>
      <c r="G1584" s="3" t="s">
        <v>13</v>
      </c>
      <c r="H1584" s="4">
        <v>100000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3" t="s">
        <v>460</v>
      </c>
    </row>
    <row r="1585" spans="1:16" x14ac:dyDescent="0.3">
      <c r="A1585" s="3" t="s">
        <v>422</v>
      </c>
      <c r="B1585" s="3" t="s">
        <v>423</v>
      </c>
      <c r="C1585" s="3" t="s">
        <v>424</v>
      </c>
      <c r="D1585" s="3" t="s">
        <v>386</v>
      </c>
      <c r="E1585" s="3" t="s">
        <v>386</v>
      </c>
      <c r="F1585" s="8" t="s">
        <v>24</v>
      </c>
      <c r="G1585" s="3" t="s">
        <v>13</v>
      </c>
      <c r="H1585" s="4">
        <v>95969.23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3" t="s">
        <v>460</v>
      </c>
    </row>
    <row r="1586" spans="1:16" x14ac:dyDescent="0.3">
      <c r="A1586" s="3" t="s">
        <v>330</v>
      </c>
      <c r="B1586" s="3" t="s">
        <v>331</v>
      </c>
      <c r="C1586" s="3" t="s">
        <v>107</v>
      </c>
      <c r="D1586" s="3" t="s">
        <v>11</v>
      </c>
      <c r="E1586" s="3" t="s">
        <v>386</v>
      </c>
      <c r="F1586" s="8" t="s">
        <v>24</v>
      </c>
      <c r="G1586" s="3" t="s">
        <v>13</v>
      </c>
      <c r="H1586" s="4">
        <v>999655.71</v>
      </c>
      <c r="I1586" s="4">
        <v>89655.71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3" t="s">
        <v>460</v>
      </c>
    </row>
    <row r="1587" spans="1:16" x14ac:dyDescent="0.3">
      <c r="A1587" s="3" t="s">
        <v>332</v>
      </c>
      <c r="B1587" s="3" t="s">
        <v>333</v>
      </c>
      <c r="C1587" s="3" t="s">
        <v>125</v>
      </c>
      <c r="D1587" s="3" t="s">
        <v>15</v>
      </c>
      <c r="E1587" s="3">
        <v>3541192</v>
      </c>
      <c r="F1587" s="8" t="s">
        <v>24</v>
      </c>
      <c r="G1587" s="3" t="s">
        <v>22</v>
      </c>
      <c r="H1587" s="4">
        <v>393056.05999999994</v>
      </c>
      <c r="I1587" s="4">
        <v>393056.05999999994</v>
      </c>
      <c r="J1587" s="4">
        <v>350344.47</v>
      </c>
      <c r="K1587" s="4">
        <v>0</v>
      </c>
      <c r="L1587" s="4">
        <v>0</v>
      </c>
      <c r="M1587" s="4">
        <v>333282.28999999998</v>
      </c>
      <c r="N1587" s="4">
        <v>17062.18</v>
      </c>
      <c r="O1587" s="3" t="s">
        <v>460</v>
      </c>
      <c r="P1587" s="3" t="s">
        <v>523</v>
      </c>
    </row>
    <row r="1588" spans="1:16" x14ac:dyDescent="0.3">
      <c r="A1588" s="3" t="s">
        <v>334</v>
      </c>
      <c r="B1588" s="3" t="s">
        <v>335</v>
      </c>
      <c r="C1588" s="3" t="s">
        <v>142</v>
      </c>
      <c r="D1588" s="3" t="s">
        <v>15</v>
      </c>
      <c r="E1588" s="3">
        <v>3540179</v>
      </c>
      <c r="F1588" s="8" t="s">
        <v>24</v>
      </c>
      <c r="G1588" s="3" t="s">
        <v>13</v>
      </c>
      <c r="H1588" s="4">
        <v>937262.33</v>
      </c>
      <c r="I1588" s="4">
        <v>77123.630000000019</v>
      </c>
      <c r="J1588" s="4">
        <v>5247.71</v>
      </c>
      <c r="K1588" s="4">
        <v>0</v>
      </c>
      <c r="L1588" s="4">
        <v>0</v>
      </c>
      <c r="M1588" s="4">
        <v>3917.21</v>
      </c>
      <c r="N1588" s="4">
        <v>1330.5000000000002</v>
      </c>
      <c r="O1588" s="3" t="s">
        <v>460</v>
      </c>
    </row>
    <row r="1589" spans="1:16" x14ac:dyDescent="0.3">
      <c r="A1589" s="3" t="s">
        <v>336</v>
      </c>
      <c r="B1589" s="3" t="s">
        <v>337</v>
      </c>
      <c r="C1589" s="3" t="s">
        <v>30</v>
      </c>
      <c r="D1589" s="3" t="s">
        <v>15</v>
      </c>
      <c r="E1589" s="3">
        <v>3540187</v>
      </c>
      <c r="F1589" s="8" t="s">
        <v>24</v>
      </c>
      <c r="G1589" s="3" t="s">
        <v>22</v>
      </c>
      <c r="H1589" s="4">
        <v>16136287.549999997</v>
      </c>
      <c r="I1589" s="4">
        <v>9208549.1299999971</v>
      </c>
      <c r="J1589" s="4">
        <v>15897.64</v>
      </c>
      <c r="K1589" s="4">
        <v>0</v>
      </c>
      <c r="L1589" s="4">
        <v>0</v>
      </c>
      <c r="M1589" s="4">
        <v>15897.64</v>
      </c>
      <c r="N1589" s="4">
        <v>0</v>
      </c>
      <c r="O1589" s="3" t="s">
        <v>461</v>
      </c>
    </row>
    <row r="1590" spans="1:16" x14ac:dyDescent="0.3">
      <c r="A1590" s="3" t="s">
        <v>336</v>
      </c>
      <c r="B1590" s="3" t="s">
        <v>337</v>
      </c>
      <c r="C1590" s="3" t="s">
        <v>200</v>
      </c>
      <c r="D1590" s="3" t="s">
        <v>15</v>
      </c>
      <c r="E1590" s="3">
        <v>1310075</v>
      </c>
      <c r="F1590" s="8" t="s">
        <v>24</v>
      </c>
      <c r="G1590" s="3" t="s">
        <v>22</v>
      </c>
      <c r="H1590" s="4">
        <v>16136287.549999997</v>
      </c>
      <c r="I1590" s="4">
        <v>9208549.1299999971</v>
      </c>
      <c r="J1590" s="4">
        <v>1622.5400000000002</v>
      </c>
      <c r="K1590" s="4">
        <v>0</v>
      </c>
      <c r="L1590" s="4">
        <v>0</v>
      </c>
      <c r="M1590" s="4">
        <v>1359.5600000000002</v>
      </c>
      <c r="N1590" s="4">
        <v>262.97999999999996</v>
      </c>
      <c r="O1590" s="3" t="s">
        <v>461</v>
      </c>
    </row>
    <row r="1591" spans="1:16" x14ac:dyDescent="0.3">
      <c r="A1591" s="3" t="s">
        <v>336</v>
      </c>
      <c r="B1591" s="3" t="s">
        <v>337</v>
      </c>
      <c r="C1591" s="3" t="s">
        <v>27</v>
      </c>
      <c r="D1591" s="3" t="s">
        <v>15</v>
      </c>
      <c r="E1591" s="3">
        <v>1780039</v>
      </c>
      <c r="F1591" s="8" t="s">
        <v>24</v>
      </c>
      <c r="G1591" s="3" t="s">
        <v>22</v>
      </c>
      <c r="H1591" s="4">
        <v>16136287.549999997</v>
      </c>
      <c r="I1591" s="4">
        <v>9208549.1299999971</v>
      </c>
      <c r="J1591" s="4">
        <v>907.4</v>
      </c>
      <c r="K1591" s="4">
        <v>0</v>
      </c>
      <c r="L1591" s="4">
        <v>0</v>
      </c>
      <c r="M1591" s="4">
        <v>907.4</v>
      </c>
      <c r="N1591" s="4">
        <v>0</v>
      </c>
      <c r="O1591" s="3" t="s">
        <v>461</v>
      </c>
    </row>
    <row r="1592" spans="1:16" x14ac:dyDescent="0.3">
      <c r="A1592" s="3" t="s">
        <v>336</v>
      </c>
      <c r="B1592" s="3" t="s">
        <v>337</v>
      </c>
      <c r="C1592" s="3" t="s">
        <v>481</v>
      </c>
      <c r="D1592" s="3" t="s">
        <v>15</v>
      </c>
      <c r="E1592" s="3">
        <v>3541167</v>
      </c>
      <c r="F1592" s="8" t="s">
        <v>24</v>
      </c>
      <c r="G1592" s="3" t="s">
        <v>22</v>
      </c>
      <c r="H1592" s="4">
        <v>16136287.549999997</v>
      </c>
      <c r="I1592" s="4">
        <v>9208549.1299999971</v>
      </c>
      <c r="J1592" s="4">
        <v>2701.72</v>
      </c>
      <c r="K1592" s="4">
        <v>0</v>
      </c>
      <c r="L1592" s="4">
        <v>0</v>
      </c>
      <c r="M1592" s="4">
        <v>2646.8799999999997</v>
      </c>
      <c r="N1592" s="4">
        <v>54.839999999999996</v>
      </c>
      <c r="O1592" s="3" t="s">
        <v>461</v>
      </c>
    </row>
    <row r="1593" spans="1:16" x14ac:dyDescent="0.3">
      <c r="A1593" s="3" t="s">
        <v>336</v>
      </c>
      <c r="B1593" s="3" t="s">
        <v>337</v>
      </c>
      <c r="C1593" s="3" t="s">
        <v>481</v>
      </c>
      <c r="D1593" s="3" t="s">
        <v>15</v>
      </c>
      <c r="E1593" s="3">
        <v>3022274</v>
      </c>
      <c r="F1593" s="8" t="s">
        <v>24</v>
      </c>
      <c r="G1593" s="3" t="s">
        <v>22</v>
      </c>
      <c r="H1593" s="4">
        <v>16136287.549999997</v>
      </c>
      <c r="I1593" s="4">
        <v>9208549.1299999971</v>
      </c>
      <c r="J1593" s="4">
        <v>1473.1999999999998</v>
      </c>
      <c r="K1593" s="4">
        <v>0</v>
      </c>
      <c r="L1593" s="4">
        <v>0</v>
      </c>
      <c r="M1593" s="4">
        <v>1418.36</v>
      </c>
      <c r="N1593" s="4">
        <v>54.839999999999996</v>
      </c>
      <c r="O1593" s="3" t="s">
        <v>461</v>
      </c>
    </row>
    <row r="1594" spans="1:16" x14ac:dyDescent="0.3">
      <c r="A1594" s="3" t="s">
        <v>336</v>
      </c>
      <c r="B1594" s="3" t="s">
        <v>337</v>
      </c>
      <c r="C1594" s="3" t="s">
        <v>30</v>
      </c>
      <c r="D1594" s="3" t="s">
        <v>15</v>
      </c>
      <c r="E1594" s="3">
        <v>3008849</v>
      </c>
      <c r="F1594" s="8" t="s">
        <v>24</v>
      </c>
      <c r="G1594" s="3" t="s">
        <v>22</v>
      </c>
      <c r="H1594" s="4">
        <v>16136287.549999997</v>
      </c>
      <c r="I1594" s="4">
        <v>9208549.1299999971</v>
      </c>
      <c r="J1594" s="4">
        <v>6841.2</v>
      </c>
      <c r="K1594" s="4">
        <v>0</v>
      </c>
      <c r="L1594" s="4">
        <v>0</v>
      </c>
      <c r="M1594" s="4">
        <v>6652.4</v>
      </c>
      <c r="N1594" s="4">
        <v>188.8</v>
      </c>
      <c r="O1594" s="3" t="s">
        <v>461</v>
      </c>
    </row>
    <row r="1595" spans="1:16" x14ac:dyDescent="0.3">
      <c r="A1595" s="3" t="s">
        <v>336</v>
      </c>
      <c r="B1595" s="3" t="s">
        <v>337</v>
      </c>
      <c r="C1595" s="3" t="s">
        <v>79</v>
      </c>
      <c r="D1595" s="3" t="s">
        <v>15</v>
      </c>
      <c r="E1595" s="3">
        <v>3022270</v>
      </c>
      <c r="F1595" s="8" t="s">
        <v>24</v>
      </c>
      <c r="G1595" s="3" t="s">
        <v>22</v>
      </c>
      <c r="H1595" s="4">
        <v>16136287.549999997</v>
      </c>
      <c r="I1595" s="4">
        <v>9208549.1299999971</v>
      </c>
      <c r="J1595" s="4">
        <v>3345.54</v>
      </c>
      <c r="K1595" s="4">
        <v>0</v>
      </c>
      <c r="L1595" s="4">
        <v>0</v>
      </c>
      <c r="M1595" s="4">
        <v>3259.34</v>
      </c>
      <c r="N1595" s="4">
        <v>86.199999999999989</v>
      </c>
      <c r="O1595" s="3" t="s">
        <v>461</v>
      </c>
    </row>
    <row r="1596" spans="1:16" x14ac:dyDescent="0.3">
      <c r="A1596" s="3" t="s">
        <v>336</v>
      </c>
      <c r="B1596" s="3" t="s">
        <v>337</v>
      </c>
      <c r="C1596" s="3" t="s">
        <v>79</v>
      </c>
      <c r="D1596" s="3" t="s">
        <v>15</v>
      </c>
      <c r="E1596" s="3">
        <v>3022272</v>
      </c>
      <c r="F1596" s="8" t="s">
        <v>24</v>
      </c>
      <c r="G1596" s="3" t="s">
        <v>22</v>
      </c>
      <c r="H1596" s="4">
        <v>16136287.549999997</v>
      </c>
      <c r="I1596" s="4">
        <v>9208549.1299999971</v>
      </c>
      <c r="J1596" s="4">
        <v>55.44</v>
      </c>
      <c r="K1596" s="4">
        <v>0</v>
      </c>
      <c r="L1596" s="4">
        <v>0</v>
      </c>
      <c r="M1596" s="4">
        <v>55.44</v>
      </c>
      <c r="N1596" s="4">
        <v>0</v>
      </c>
      <c r="O1596" s="3" t="s">
        <v>461</v>
      </c>
    </row>
    <row r="1597" spans="1:16" x14ac:dyDescent="0.3">
      <c r="A1597" s="3" t="s">
        <v>336</v>
      </c>
      <c r="B1597" s="3" t="s">
        <v>337</v>
      </c>
      <c r="C1597" s="3" t="s">
        <v>79</v>
      </c>
      <c r="D1597" s="3" t="s">
        <v>15</v>
      </c>
      <c r="E1597" s="3">
        <v>3008788</v>
      </c>
      <c r="F1597" s="8" t="s">
        <v>24</v>
      </c>
      <c r="G1597" s="3" t="s">
        <v>22</v>
      </c>
      <c r="H1597" s="4">
        <v>16136287.549999997</v>
      </c>
      <c r="I1597" s="4">
        <v>9208549.1299999971</v>
      </c>
      <c r="J1597" s="4">
        <v>2692.18</v>
      </c>
      <c r="K1597" s="4">
        <v>0</v>
      </c>
      <c r="L1597" s="4">
        <v>0</v>
      </c>
      <c r="M1597" s="4">
        <v>2581.14</v>
      </c>
      <c r="N1597" s="4">
        <v>111.03999999999999</v>
      </c>
      <c r="O1597" s="3" t="s">
        <v>461</v>
      </c>
    </row>
    <row r="1598" spans="1:16" x14ac:dyDescent="0.3">
      <c r="A1598" s="3" t="s">
        <v>336</v>
      </c>
      <c r="B1598" s="3" t="s">
        <v>337</v>
      </c>
      <c r="C1598" s="3" t="s">
        <v>161</v>
      </c>
      <c r="D1598" s="3" t="s">
        <v>15</v>
      </c>
      <c r="E1598" s="3">
        <v>3021727</v>
      </c>
      <c r="F1598" s="8" t="s">
        <v>24</v>
      </c>
      <c r="G1598" s="3" t="s">
        <v>22</v>
      </c>
      <c r="H1598" s="4">
        <v>16136287.549999997</v>
      </c>
      <c r="I1598" s="4">
        <v>9208549.1299999971</v>
      </c>
      <c r="J1598" s="4">
        <v>719.51</v>
      </c>
      <c r="K1598" s="4">
        <v>0</v>
      </c>
      <c r="L1598" s="4">
        <v>0</v>
      </c>
      <c r="M1598" s="4">
        <v>719.51</v>
      </c>
      <c r="N1598" s="4">
        <v>0</v>
      </c>
      <c r="O1598" s="3" t="s">
        <v>461</v>
      </c>
    </row>
    <row r="1599" spans="1:16" x14ac:dyDescent="0.3">
      <c r="A1599" s="3" t="s">
        <v>336</v>
      </c>
      <c r="B1599" s="3" t="s">
        <v>337</v>
      </c>
      <c r="C1599" s="3" t="s">
        <v>83</v>
      </c>
      <c r="D1599" s="3" t="s">
        <v>15</v>
      </c>
      <c r="E1599" s="3">
        <v>3022275</v>
      </c>
      <c r="F1599" s="8" t="s">
        <v>24</v>
      </c>
      <c r="G1599" s="3" t="s">
        <v>22</v>
      </c>
      <c r="H1599" s="4">
        <v>16136287.549999997</v>
      </c>
      <c r="I1599" s="4">
        <v>9208549.1299999971</v>
      </c>
      <c r="J1599" s="4">
        <v>569.79999999999995</v>
      </c>
      <c r="K1599" s="4">
        <v>0</v>
      </c>
      <c r="L1599" s="4">
        <v>0</v>
      </c>
      <c r="M1599" s="4">
        <v>569.79999999999995</v>
      </c>
      <c r="N1599" s="4">
        <v>0</v>
      </c>
      <c r="O1599" s="3" t="s">
        <v>461</v>
      </c>
    </row>
    <row r="1600" spans="1:16" x14ac:dyDescent="0.3">
      <c r="A1600" s="3" t="s">
        <v>336</v>
      </c>
      <c r="B1600" s="3" t="s">
        <v>337</v>
      </c>
      <c r="C1600" s="3" t="s">
        <v>277</v>
      </c>
      <c r="D1600" s="3" t="s">
        <v>15</v>
      </c>
      <c r="E1600" s="3">
        <v>3541173</v>
      </c>
      <c r="F1600" s="8" t="s">
        <v>24</v>
      </c>
      <c r="G1600" s="3" t="s">
        <v>22</v>
      </c>
      <c r="H1600" s="4">
        <v>16136287.549999997</v>
      </c>
      <c r="I1600" s="4">
        <v>9208549.1299999971</v>
      </c>
      <c r="J1600" s="4">
        <v>2879.3</v>
      </c>
      <c r="K1600" s="4">
        <v>0</v>
      </c>
      <c r="L1600" s="4">
        <v>0</v>
      </c>
      <c r="M1600" s="4">
        <v>2738.02</v>
      </c>
      <c r="N1600" s="4">
        <v>141.28</v>
      </c>
      <c r="O1600" s="3" t="s">
        <v>461</v>
      </c>
    </row>
    <row r="1601" spans="1:15" x14ac:dyDescent="0.3">
      <c r="A1601" s="3" t="s">
        <v>336</v>
      </c>
      <c r="B1601" s="3" t="s">
        <v>337</v>
      </c>
      <c r="C1601" s="3" t="s">
        <v>88</v>
      </c>
      <c r="D1601" s="3" t="s">
        <v>15</v>
      </c>
      <c r="E1601" s="3">
        <v>3022273</v>
      </c>
      <c r="F1601" s="8" t="s">
        <v>24</v>
      </c>
      <c r="G1601" s="3" t="s">
        <v>22</v>
      </c>
      <c r="H1601" s="4">
        <v>16136287.549999997</v>
      </c>
      <c r="I1601" s="4">
        <v>9208549.1299999971</v>
      </c>
      <c r="J1601" s="4">
        <v>6929.63</v>
      </c>
      <c r="K1601" s="4">
        <v>0</v>
      </c>
      <c r="L1601" s="4">
        <v>0</v>
      </c>
      <c r="M1601" s="4">
        <v>6816.62</v>
      </c>
      <c r="N1601" s="4">
        <v>113.01</v>
      </c>
      <c r="O1601" s="3" t="s">
        <v>461</v>
      </c>
    </row>
    <row r="1602" spans="1:15" x14ac:dyDescent="0.3">
      <c r="A1602" s="3" t="s">
        <v>336</v>
      </c>
      <c r="B1602" s="3" t="s">
        <v>337</v>
      </c>
      <c r="C1602" s="3" t="s">
        <v>424</v>
      </c>
      <c r="D1602" s="3" t="s">
        <v>15</v>
      </c>
      <c r="E1602" s="3">
        <v>3022276</v>
      </c>
      <c r="F1602" s="8" t="s">
        <v>24</v>
      </c>
      <c r="G1602" s="3" t="s">
        <v>22</v>
      </c>
      <c r="H1602" s="4">
        <v>16136287.549999997</v>
      </c>
      <c r="I1602" s="4">
        <v>9208549.1299999971</v>
      </c>
      <c r="J1602" s="4">
        <v>1025.98</v>
      </c>
      <c r="K1602" s="4">
        <v>0</v>
      </c>
      <c r="L1602" s="4">
        <v>0</v>
      </c>
      <c r="M1602" s="4">
        <v>1025.98</v>
      </c>
      <c r="N1602" s="4">
        <v>0</v>
      </c>
      <c r="O1602" s="3" t="s">
        <v>461</v>
      </c>
    </row>
    <row r="1603" spans="1:15" x14ac:dyDescent="0.3">
      <c r="A1603" s="3" t="s">
        <v>336</v>
      </c>
      <c r="B1603" s="3" t="s">
        <v>337</v>
      </c>
      <c r="C1603" s="3" t="s">
        <v>110</v>
      </c>
      <c r="D1603" s="3" t="s">
        <v>15</v>
      </c>
      <c r="E1603" s="3">
        <v>3022382</v>
      </c>
      <c r="F1603" s="8" t="s">
        <v>24</v>
      </c>
      <c r="G1603" s="3" t="s">
        <v>22</v>
      </c>
      <c r="H1603" s="4">
        <v>16136287.549999997</v>
      </c>
      <c r="I1603" s="4">
        <v>9208549.1299999971</v>
      </c>
      <c r="J1603" s="4">
        <v>414.6</v>
      </c>
      <c r="K1603" s="4">
        <v>0</v>
      </c>
      <c r="L1603" s="4">
        <v>0</v>
      </c>
      <c r="M1603" s="4">
        <v>414.6</v>
      </c>
      <c r="N1603" s="4">
        <v>0</v>
      </c>
      <c r="O1603" s="3" t="s">
        <v>461</v>
      </c>
    </row>
    <row r="1604" spans="1:15" x14ac:dyDescent="0.3">
      <c r="A1604" s="3" t="s">
        <v>336</v>
      </c>
      <c r="B1604" s="3" t="s">
        <v>337</v>
      </c>
      <c r="C1604" s="3" t="s">
        <v>285</v>
      </c>
      <c r="D1604" s="3" t="s">
        <v>15</v>
      </c>
      <c r="E1604" s="3">
        <v>3022277</v>
      </c>
      <c r="F1604" s="8" t="s">
        <v>24</v>
      </c>
      <c r="G1604" s="3" t="s">
        <v>22</v>
      </c>
      <c r="H1604" s="4">
        <v>16136287.549999997</v>
      </c>
      <c r="I1604" s="4">
        <v>9208549.1299999971</v>
      </c>
      <c r="J1604" s="4">
        <v>778.34</v>
      </c>
      <c r="K1604" s="4">
        <v>0</v>
      </c>
      <c r="L1604" s="4">
        <v>0</v>
      </c>
      <c r="M1604" s="4">
        <v>577.6</v>
      </c>
      <c r="N1604" s="4">
        <v>200.73999999999998</v>
      </c>
      <c r="O1604" s="3" t="s">
        <v>461</v>
      </c>
    </row>
    <row r="1605" spans="1:15" x14ac:dyDescent="0.3">
      <c r="A1605" s="3" t="s">
        <v>336</v>
      </c>
      <c r="B1605" s="3" t="s">
        <v>337</v>
      </c>
      <c r="C1605" s="3" t="s">
        <v>33</v>
      </c>
      <c r="D1605" s="3" t="s">
        <v>15</v>
      </c>
      <c r="E1605" s="3">
        <v>3008854</v>
      </c>
      <c r="F1605" s="8" t="s">
        <v>24</v>
      </c>
      <c r="G1605" s="3" t="s">
        <v>22</v>
      </c>
      <c r="H1605" s="4">
        <v>16136287.549999997</v>
      </c>
      <c r="I1605" s="4">
        <v>9208549.1299999971</v>
      </c>
      <c r="J1605" s="4">
        <v>20325.700000000004</v>
      </c>
      <c r="K1605" s="4">
        <v>0</v>
      </c>
      <c r="L1605" s="4">
        <v>0</v>
      </c>
      <c r="M1605" s="4">
        <v>19892.620000000003</v>
      </c>
      <c r="N1605" s="4">
        <v>433.08</v>
      </c>
      <c r="O1605" s="3" t="s">
        <v>461</v>
      </c>
    </row>
    <row r="1606" spans="1:15" x14ac:dyDescent="0.3">
      <c r="A1606" s="3" t="s">
        <v>336</v>
      </c>
      <c r="B1606" s="3" t="s">
        <v>337</v>
      </c>
      <c r="C1606" s="3" t="s">
        <v>293</v>
      </c>
      <c r="D1606" s="3" t="s">
        <v>15</v>
      </c>
      <c r="E1606" s="3">
        <v>3022271</v>
      </c>
      <c r="F1606" s="8" t="s">
        <v>24</v>
      </c>
      <c r="G1606" s="3" t="s">
        <v>22</v>
      </c>
      <c r="H1606" s="4">
        <v>16136287.549999997</v>
      </c>
      <c r="I1606" s="4">
        <v>9208549.1299999971</v>
      </c>
      <c r="J1606" s="4">
        <v>188.32</v>
      </c>
      <c r="K1606" s="4">
        <v>0</v>
      </c>
      <c r="L1606" s="4">
        <v>0</v>
      </c>
      <c r="M1606" s="4">
        <v>188.32</v>
      </c>
      <c r="N1606" s="4">
        <v>0</v>
      </c>
      <c r="O1606" s="3" t="s">
        <v>461</v>
      </c>
    </row>
    <row r="1607" spans="1:15" x14ac:dyDescent="0.3">
      <c r="A1607" s="3" t="s">
        <v>336</v>
      </c>
      <c r="B1607" s="3" t="s">
        <v>337</v>
      </c>
      <c r="C1607" s="3" t="s">
        <v>128</v>
      </c>
      <c r="D1607" s="3" t="s">
        <v>15</v>
      </c>
      <c r="E1607" s="3">
        <v>1780040</v>
      </c>
      <c r="F1607" s="8" t="s">
        <v>24</v>
      </c>
      <c r="G1607" s="3" t="s">
        <v>22</v>
      </c>
      <c r="H1607" s="4">
        <v>16136287.549999997</v>
      </c>
      <c r="I1607" s="4">
        <v>9208549.1299999971</v>
      </c>
      <c r="J1607" s="4">
        <v>5182.8799999999992</v>
      </c>
      <c r="K1607" s="4">
        <v>0</v>
      </c>
      <c r="L1607" s="4">
        <v>0</v>
      </c>
      <c r="M1607" s="4">
        <v>4689.2699999999995</v>
      </c>
      <c r="N1607" s="4">
        <v>493.61</v>
      </c>
      <c r="O1607" s="3" t="s">
        <v>461</v>
      </c>
    </row>
    <row r="1608" spans="1:15" x14ac:dyDescent="0.3">
      <c r="A1608" s="3" t="s">
        <v>336</v>
      </c>
      <c r="B1608" s="3" t="s">
        <v>337</v>
      </c>
      <c r="C1608" s="3" t="s">
        <v>296</v>
      </c>
      <c r="D1608" s="3" t="s">
        <v>15</v>
      </c>
      <c r="E1608" s="3">
        <v>3022278</v>
      </c>
      <c r="F1608" s="8" t="s">
        <v>24</v>
      </c>
      <c r="G1608" s="3" t="s">
        <v>22</v>
      </c>
      <c r="H1608" s="4">
        <v>16136287.549999997</v>
      </c>
      <c r="I1608" s="4">
        <v>9208549.1299999971</v>
      </c>
      <c r="J1608" s="4">
        <v>7429.6</v>
      </c>
      <c r="K1608" s="4">
        <v>0</v>
      </c>
      <c r="L1608" s="4">
        <v>0</v>
      </c>
      <c r="M1608" s="4">
        <v>7337.79</v>
      </c>
      <c r="N1608" s="4">
        <v>91.81</v>
      </c>
      <c r="O1608" s="3" t="s">
        <v>461</v>
      </c>
    </row>
    <row r="1609" spans="1:15" x14ac:dyDescent="0.3">
      <c r="A1609" s="3" t="s">
        <v>336</v>
      </c>
      <c r="B1609" s="3" t="s">
        <v>337</v>
      </c>
      <c r="C1609" s="3" t="s">
        <v>30</v>
      </c>
      <c r="D1609" s="3" t="s">
        <v>16</v>
      </c>
      <c r="E1609" s="3">
        <v>3008960</v>
      </c>
      <c r="F1609" s="8" t="s">
        <v>24</v>
      </c>
      <c r="G1609" s="3" t="s">
        <v>22</v>
      </c>
      <c r="H1609" s="4">
        <v>16136287.549999997</v>
      </c>
      <c r="I1609" s="4">
        <v>9208549.1299999971</v>
      </c>
      <c r="J1609" s="4">
        <v>1951.52</v>
      </c>
      <c r="K1609" s="4">
        <v>0</v>
      </c>
      <c r="L1609" s="4">
        <v>0</v>
      </c>
      <c r="M1609" s="4">
        <v>1951.52</v>
      </c>
      <c r="N1609" s="4">
        <v>0</v>
      </c>
      <c r="O1609" s="3" t="s">
        <v>461</v>
      </c>
    </row>
    <row r="1610" spans="1:15" x14ac:dyDescent="0.3">
      <c r="A1610" s="3" t="s">
        <v>336</v>
      </c>
      <c r="B1610" s="3" t="s">
        <v>337</v>
      </c>
      <c r="C1610" s="3" t="s">
        <v>33</v>
      </c>
      <c r="D1610" s="3" t="s">
        <v>15</v>
      </c>
      <c r="E1610" s="3">
        <v>3540903</v>
      </c>
      <c r="F1610" s="8" t="s">
        <v>24</v>
      </c>
      <c r="G1610" s="3" t="s">
        <v>22</v>
      </c>
      <c r="H1610" s="4">
        <v>16136287.549999997</v>
      </c>
      <c r="I1610" s="4">
        <v>9208549.1299999971</v>
      </c>
      <c r="J1610" s="4">
        <v>29024.73</v>
      </c>
      <c r="K1610" s="4">
        <v>0</v>
      </c>
      <c r="L1610" s="4">
        <v>0</v>
      </c>
      <c r="M1610" s="4">
        <v>29024.73</v>
      </c>
      <c r="N1610" s="4">
        <v>0</v>
      </c>
      <c r="O1610" s="3" t="s">
        <v>461</v>
      </c>
    </row>
    <row r="1611" spans="1:15" x14ac:dyDescent="0.3">
      <c r="A1611" s="3" t="s">
        <v>336</v>
      </c>
      <c r="B1611" s="3" t="s">
        <v>337</v>
      </c>
      <c r="C1611" s="3" t="s">
        <v>200</v>
      </c>
      <c r="D1611" s="3" t="s">
        <v>15</v>
      </c>
      <c r="E1611" s="3">
        <v>1310022</v>
      </c>
      <c r="F1611" s="8" t="s">
        <v>24</v>
      </c>
      <c r="G1611" s="3" t="s">
        <v>22</v>
      </c>
      <c r="H1611" s="4">
        <v>16136287.549999997</v>
      </c>
      <c r="I1611" s="4">
        <v>9208549.1299999971</v>
      </c>
      <c r="J1611" s="4">
        <v>134987.19</v>
      </c>
      <c r="K1611" s="4">
        <v>0</v>
      </c>
      <c r="L1611" s="4">
        <v>0</v>
      </c>
      <c r="M1611" s="4">
        <v>127781.03</v>
      </c>
      <c r="N1611" s="4">
        <v>7206.16</v>
      </c>
      <c r="O1611" s="3" t="s">
        <v>461</v>
      </c>
    </row>
    <row r="1612" spans="1:15" x14ac:dyDescent="0.3">
      <c r="A1612" s="3" t="s">
        <v>336</v>
      </c>
      <c r="B1612" s="3" t="s">
        <v>337</v>
      </c>
      <c r="C1612" s="3" t="s">
        <v>56</v>
      </c>
      <c r="D1612" s="3" t="s">
        <v>15</v>
      </c>
      <c r="E1612" s="3">
        <v>3008748</v>
      </c>
      <c r="F1612" s="8" t="s">
        <v>24</v>
      </c>
      <c r="G1612" s="3" t="s">
        <v>22</v>
      </c>
      <c r="H1612" s="4">
        <v>16136287.549999997</v>
      </c>
      <c r="I1612" s="4">
        <v>9208549.1299999971</v>
      </c>
      <c r="J1612" s="4">
        <v>5096.91</v>
      </c>
      <c r="K1612" s="4">
        <v>0</v>
      </c>
      <c r="L1612" s="4">
        <v>0</v>
      </c>
      <c r="M1612" s="4">
        <v>4884</v>
      </c>
      <c r="N1612" s="4">
        <v>212.91</v>
      </c>
      <c r="O1612" s="3" t="s">
        <v>461</v>
      </c>
    </row>
    <row r="1613" spans="1:15" x14ac:dyDescent="0.3">
      <c r="A1613" s="3" t="s">
        <v>336</v>
      </c>
      <c r="B1613" s="3" t="s">
        <v>337</v>
      </c>
      <c r="C1613" s="3" t="s">
        <v>61</v>
      </c>
      <c r="D1613" s="3" t="s">
        <v>15</v>
      </c>
      <c r="E1613" s="3">
        <v>3008836</v>
      </c>
      <c r="F1613" s="8" t="s">
        <v>24</v>
      </c>
      <c r="G1613" s="3" t="s">
        <v>22</v>
      </c>
      <c r="H1613" s="4">
        <v>16136287.549999997</v>
      </c>
      <c r="I1613" s="4">
        <v>9208549.1299999971</v>
      </c>
      <c r="J1613" s="4">
        <v>13021.419999999998</v>
      </c>
      <c r="K1613" s="4">
        <v>0</v>
      </c>
      <c r="L1613" s="4">
        <v>0</v>
      </c>
      <c r="M1613" s="4">
        <v>12477.509999999998</v>
      </c>
      <c r="N1613" s="4">
        <v>543.91</v>
      </c>
      <c r="O1613" s="3" t="s">
        <v>461</v>
      </c>
    </row>
    <row r="1614" spans="1:15" x14ac:dyDescent="0.3">
      <c r="A1614" s="3" t="s">
        <v>336</v>
      </c>
      <c r="B1614" s="3" t="s">
        <v>337</v>
      </c>
      <c r="C1614" s="3" t="s">
        <v>61</v>
      </c>
      <c r="D1614" s="3" t="s">
        <v>15</v>
      </c>
      <c r="E1614" s="3">
        <v>3020344</v>
      </c>
      <c r="F1614" s="8" t="s">
        <v>24</v>
      </c>
      <c r="G1614" s="3" t="s">
        <v>22</v>
      </c>
      <c r="H1614" s="4">
        <v>16136287.549999997</v>
      </c>
      <c r="I1614" s="4">
        <v>9208549.1299999971</v>
      </c>
      <c r="J1614" s="4">
        <v>5235.59</v>
      </c>
      <c r="K1614" s="4">
        <v>0</v>
      </c>
      <c r="L1614" s="4">
        <v>0</v>
      </c>
      <c r="M1614" s="4">
        <v>5235.59</v>
      </c>
      <c r="N1614" s="4">
        <v>0</v>
      </c>
      <c r="O1614" s="3" t="s">
        <v>461</v>
      </c>
    </row>
    <row r="1615" spans="1:15" x14ac:dyDescent="0.3">
      <c r="A1615" s="3" t="s">
        <v>336</v>
      </c>
      <c r="B1615" s="3" t="s">
        <v>337</v>
      </c>
      <c r="C1615" s="3" t="s">
        <v>68</v>
      </c>
      <c r="D1615" s="3" t="s">
        <v>15</v>
      </c>
      <c r="E1615" s="3">
        <v>1310038</v>
      </c>
      <c r="F1615" s="8" t="s">
        <v>24</v>
      </c>
      <c r="G1615" s="3" t="s">
        <v>22</v>
      </c>
      <c r="H1615" s="4">
        <v>16136287.549999997</v>
      </c>
      <c r="I1615" s="4">
        <v>9208549.1299999971</v>
      </c>
      <c r="J1615" s="4">
        <v>1388.23</v>
      </c>
      <c r="K1615" s="4">
        <v>0</v>
      </c>
      <c r="L1615" s="4">
        <v>0</v>
      </c>
      <c r="M1615" s="4">
        <v>1388.23</v>
      </c>
      <c r="N1615" s="4">
        <v>0</v>
      </c>
      <c r="O1615" s="3" t="s">
        <v>461</v>
      </c>
    </row>
    <row r="1616" spans="1:15" x14ac:dyDescent="0.3">
      <c r="A1616" s="3" t="s">
        <v>336</v>
      </c>
      <c r="B1616" s="3" t="s">
        <v>337</v>
      </c>
      <c r="C1616" s="3" t="s">
        <v>268</v>
      </c>
      <c r="D1616" s="3" t="s">
        <v>15</v>
      </c>
      <c r="E1616" s="3">
        <v>3008777</v>
      </c>
      <c r="F1616" s="8" t="s">
        <v>24</v>
      </c>
      <c r="G1616" s="3" t="s">
        <v>22</v>
      </c>
      <c r="H1616" s="4">
        <v>16136287.549999997</v>
      </c>
      <c r="I1616" s="4">
        <v>9208549.1299999971</v>
      </c>
      <c r="J1616" s="4">
        <v>47124.950000000004</v>
      </c>
      <c r="K1616" s="4">
        <v>0</v>
      </c>
      <c r="L1616" s="4">
        <v>0</v>
      </c>
      <c r="M1616" s="4">
        <v>36890.640000000007</v>
      </c>
      <c r="N1616" s="4">
        <v>10234.31</v>
      </c>
      <c r="O1616" s="3" t="s">
        <v>461</v>
      </c>
    </row>
    <row r="1617" spans="1:15" x14ac:dyDescent="0.3">
      <c r="A1617" s="3" t="s">
        <v>336</v>
      </c>
      <c r="B1617" s="3" t="s">
        <v>337</v>
      </c>
      <c r="C1617" s="3" t="s">
        <v>30</v>
      </c>
      <c r="D1617" s="3" t="s">
        <v>15</v>
      </c>
      <c r="E1617" s="3">
        <v>3008786</v>
      </c>
      <c r="F1617" s="8" t="s">
        <v>24</v>
      </c>
      <c r="G1617" s="3" t="s">
        <v>22</v>
      </c>
      <c r="H1617" s="4">
        <v>16136287.549999997</v>
      </c>
      <c r="I1617" s="4">
        <v>9208549.1299999971</v>
      </c>
      <c r="J1617" s="4">
        <v>57024.39</v>
      </c>
      <c r="K1617" s="4">
        <v>0</v>
      </c>
      <c r="L1617" s="4">
        <v>0</v>
      </c>
      <c r="M1617" s="4">
        <v>50623.199999999997</v>
      </c>
      <c r="N1617" s="4">
        <v>6401.1900000000005</v>
      </c>
      <c r="O1617" s="3" t="s">
        <v>461</v>
      </c>
    </row>
    <row r="1618" spans="1:15" x14ac:dyDescent="0.3">
      <c r="A1618" s="3" t="s">
        <v>336</v>
      </c>
      <c r="B1618" s="3" t="s">
        <v>337</v>
      </c>
      <c r="C1618" s="3" t="s">
        <v>79</v>
      </c>
      <c r="D1618" s="3" t="s">
        <v>15</v>
      </c>
      <c r="E1618" s="3">
        <v>3022249</v>
      </c>
      <c r="F1618" s="8" t="s">
        <v>24</v>
      </c>
      <c r="G1618" s="3" t="s">
        <v>22</v>
      </c>
      <c r="H1618" s="4">
        <v>16136287.549999997</v>
      </c>
      <c r="I1618" s="4">
        <v>9208549.1299999971</v>
      </c>
      <c r="J1618" s="4">
        <v>70357.84</v>
      </c>
      <c r="K1618" s="4">
        <v>0</v>
      </c>
      <c r="L1618" s="4">
        <v>0</v>
      </c>
      <c r="M1618" s="4">
        <v>68280.95</v>
      </c>
      <c r="N1618" s="4">
        <v>2076.89</v>
      </c>
      <c r="O1618" s="3" t="s">
        <v>461</v>
      </c>
    </row>
    <row r="1619" spans="1:15" x14ac:dyDescent="0.3">
      <c r="A1619" s="3" t="s">
        <v>336</v>
      </c>
      <c r="B1619" s="3" t="s">
        <v>337</v>
      </c>
      <c r="C1619" s="3" t="s">
        <v>79</v>
      </c>
      <c r="D1619" s="3" t="s">
        <v>15</v>
      </c>
      <c r="E1619" s="3">
        <v>3008755</v>
      </c>
      <c r="F1619" s="8" t="s">
        <v>24</v>
      </c>
      <c r="G1619" s="3" t="s">
        <v>22</v>
      </c>
      <c r="H1619" s="4">
        <v>16136287.549999997</v>
      </c>
      <c r="I1619" s="4">
        <v>9208549.1299999971</v>
      </c>
      <c r="J1619" s="4">
        <v>4704.8900000000003</v>
      </c>
      <c r="K1619" s="4">
        <v>0</v>
      </c>
      <c r="L1619" s="4">
        <v>0</v>
      </c>
      <c r="M1619" s="4">
        <v>2801.13</v>
      </c>
      <c r="N1619" s="4">
        <v>1903.76</v>
      </c>
      <c r="O1619" s="3" t="s">
        <v>461</v>
      </c>
    </row>
    <row r="1620" spans="1:15" x14ac:dyDescent="0.3">
      <c r="A1620" s="3" t="s">
        <v>336</v>
      </c>
      <c r="B1620" s="3" t="s">
        <v>337</v>
      </c>
      <c r="C1620" s="3" t="s">
        <v>79</v>
      </c>
      <c r="D1620" s="3" t="s">
        <v>15</v>
      </c>
      <c r="E1620" s="3">
        <v>3022250</v>
      </c>
      <c r="F1620" s="8" t="s">
        <v>24</v>
      </c>
      <c r="G1620" s="3" t="s">
        <v>22</v>
      </c>
      <c r="H1620" s="4">
        <v>16136287.549999997</v>
      </c>
      <c r="I1620" s="4">
        <v>9208549.1299999971</v>
      </c>
      <c r="J1620" s="4">
        <v>7022.12</v>
      </c>
      <c r="K1620" s="4">
        <v>0</v>
      </c>
      <c r="L1620" s="4">
        <v>0</v>
      </c>
      <c r="M1620" s="4">
        <v>6124.75</v>
      </c>
      <c r="N1620" s="4">
        <v>897.37</v>
      </c>
      <c r="O1620" s="3" t="s">
        <v>461</v>
      </c>
    </row>
    <row r="1621" spans="1:15" x14ac:dyDescent="0.3">
      <c r="A1621" s="3" t="s">
        <v>336</v>
      </c>
      <c r="B1621" s="3" t="s">
        <v>337</v>
      </c>
      <c r="C1621" s="3" t="s">
        <v>79</v>
      </c>
      <c r="D1621" s="3" t="s">
        <v>15</v>
      </c>
      <c r="E1621" s="3">
        <v>3008756</v>
      </c>
      <c r="F1621" s="8" t="s">
        <v>24</v>
      </c>
      <c r="G1621" s="3" t="s">
        <v>22</v>
      </c>
      <c r="H1621" s="4">
        <v>16136287.549999997</v>
      </c>
      <c r="I1621" s="4">
        <v>9208549.1299999971</v>
      </c>
      <c r="J1621" s="4">
        <v>19035.02</v>
      </c>
      <c r="K1621" s="4">
        <v>0</v>
      </c>
      <c r="L1621" s="4">
        <v>0</v>
      </c>
      <c r="M1621" s="4">
        <v>15942.92</v>
      </c>
      <c r="N1621" s="4">
        <v>3092.1</v>
      </c>
      <c r="O1621" s="3" t="s">
        <v>461</v>
      </c>
    </row>
    <row r="1622" spans="1:15" x14ac:dyDescent="0.3">
      <c r="A1622" s="3" t="s">
        <v>336</v>
      </c>
      <c r="B1622" s="3" t="s">
        <v>337</v>
      </c>
      <c r="C1622" s="3" t="s">
        <v>99</v>
      </c>
      <c r="D1622" s="3" t="s">
        <v>15</v>
      </c>
      <c r="E1622" s="3">
        <v>3021427</v>
      </c>
      <c r="F1622" s="8" t="s">
        <v>24</v>
      </c>
      <c r="G1622" s="3" t="s">
        <v>22</v>
      </c>
      <c r="H1622" s="4">
        <v>16136287.549999997</v>
      </c>
      <c r="I1622" s="4">
        <v>9208549.1299999971</v>
      </c>
      <c r="J1622" s="4">
        <v>690.40999999999985</v>
      </c>
      <c r="K1622" s="4">
        <v>0</v>
      </c>
      <c r="L1622" s="4">
        <v>0</v>
      </c>
      <c r="M1622" s="4">
        <v>690.40999999999985</v>
      </c>
      <c r="N1622" s="4">
        <v>0</v>
      </c>
      <c r="O1622" s="3" t="s">
        <v>461</v>
      </c>
    </row>
    <row r="1623" spans="1:15" x14ac:dyDescent="0.3">
      <c r="A1623" s="3" t="s">
        <v>336</v>
      </c>
      <c r="B1623" s="3" t="s">
        <v>337</v>
      </c>
      <c r="C1623" s="3" t="s">
        <v>91</v>
      </c>
      <c r="D1623" s="3" t="s">
        <v>15</v>
      </c>
      <c r="E1623" s="3">
        <v>1310020</v>
      </c>
      <c r="F1623" s="8" t="s">
        <v>24</v>
      </c>
      <c r="G1623" s="3" t="s">
        <v>22</v>
      </c>
      <c r="H1623" s="4">
        <v>16136287.549999997</v>
      </c>
      <c r="I1623" s="4">
        <v>9208549.1299999971</v>
      </c>
      <c r="J1623" s="4">
        <v>37866.36</v>
      </c>
      <c r="K1623" s="4">
        <v>0</v>
      </c>
      <c r="L1623" s="4">
        <v>0</v>
      </c>
      <c r="M1623" s="4">
        <v>37839.760000000002</v>
      </c>
      <c r="N1623" s="4">
        <v>26.599999999999994</v>
      </c>
      <c r="O1623" s="3" t="s">
        <v>461</v>
      </c>
    </row>
    <row r="1624" spans="1:15" x14ac:dyDescent="0.3">
      <c r="A1624" s="3" t="s">
        <v>336</v>
      </c>
      <c r="B1624" s="3" t="s">
        <v>337</v>
      </c>
      <c r="C1624" s="3" t="s">
        <v>96</v>
      </c>
      <c r="D1624" s="3" t="s">
        <v>15</v>
      </c>
      <c r="E1624" s="3">
        <v>3020346</v>
      </c>
      <c r="F1624" s="8" t="s">
        <v>24</v>
      </c>
      <c r="G1624" s="3" t="s">
        <v>22</v>
      </c>
      <c r="H1624" s="4">
        <v>16136287.549999997</v>
      </c>
      <c r="I1624" s="4">
        <v>9208549.1299999971</v>
      </c>
      <c r="J1624" s="4">
        <v>5723.8399999999992</v>
      </c>
      <c r="K1624" s="4">
        <v>0</v>
      </c>
      <c r="L1624" s="4">
        <v>0</v>
      </c>
      <c r="M1624" s="4">
        <v>5640.3099999999995</v>
      </c>
      <c r="N1624" s="4">
        <v>83.53</v>
      </c>
      <c r="O1624" s="3" t="s">
        <v>461</v>
      </c>
    </row>
    <row r="1625" spans="1:15" x14ac:dyDescent="0.3">
      <c r="A1625" s="3" t="s">
        <v>336</v>
      </c>
      <c r="B1625" s="3" t="s">
        <v>337</v>
      </c>
      <c r="C1625" s="3" t="s">
        <v>424</v>
      </c>
      <c r="D1625" s="3" t="s">
        <v>15</v>
      </c>
      <c r="E1625" s="3">
        <v>3008757</v>
      </c>
      <c r="F1625" s="8" t="s">
        <v>24</v>
      </c>
      <c r="G1625" s="3" t="s">
        <v>22</v>
      </c>
      <c r="H1625" s="4">
        <v>16136287.549999997</v>
      </c>
      <c r="I1625" s="4">
        <v>9208549.1299999971</v>
      </c>
      <c r="J1625" s="4">
        <v>14760.45</v>
      </c>
      <c r="K1625" s="4">
        <v>0</v>
      </c>
      <c r="L1625" s="4">
        <v>0</v>
      </c>
      <c r="M1625" s="4">
        <v>14593.25</v>
      </c>
      <c r="N1625" s="4">
        <v>167.2</v>
      </c>
      <c r="O1625" s="3" t="s">
        <v>461</v>
      </c>
    </row>
    <row r="1626" spans="1:15" x14ac:dyDescent="0.3">
      <c r="A1626" s="3" t="s">
        <v>336</v>
      </c>
      <c r="B1626" s="3" t="s">
        <v>337</v>
      </c>
      <c r="C1626" s="3" t="s">
        <v>107</v>
      </c>
      <c r="D1626" s="3" t="s">
        <v>15</v>
      </c>
      <c r="E1626" s="3">
        <v>3008760</v>
      </c>
      <c r="F1626" s="8" t="s">
        <v>24</v>
      </c>
      <c r="G1626" s="3" t="s">
        <v>22</v>
      </c>
      <c r="H1626" s="4">
        <v>16136287.549999997</v>
      </c>
      <c r="I1626" s="4">
        <v>9208549.1299999971</v>
      </c>
      <c r="J1626" s="4">
        <v>57902.340000000004</v>
      </c>
      <c r="K1626" s="4">
        <v>0</v>
      </c>
      <c r="L1626" s="4">
        <v>0</v>
      </c>
      <c r="M1626" s="4">
        <v>52984.430000000008</v>
      </c>
      <c r="N1626" s="4">
        <v>4917.9099999999989</v>
      </c>
      <c r="O1626" s="3" t="s">
        <v>461</v>
      </c>
    </row>
    <row r="1627" spans="1:15" x14ac:dyDescent="0.3">
      <c r="A1627" s="3" t="s">
        <v>336</v>
      </c>
      <c r="B1627" s="3" t="s">
        <v>337</v>
      </c>
      <c r="C1627" s="3" t="s">
        <v>285</v>
      </c>
      <c r="D1627" s="3" t="s">
        <v>15</v>
      </c>
      <c r="E1627" s="3">
        <v>3021421</v>
      </c>
      <c r="F1627" s="8" t="s">
        <v>24</v>
      </c>
      <c r="G1627" s="3" t="s">
        <v>22</v>
      </c>
      <c r="H1627" s="4">
        <v>16136287.549999997</v>
      </c>
      <c r="I1627" s="4">
        <v>9208549.1299999971</v>
      </c>
      <c r="J1627" s="4">
        <v>19233.719999999998</v>
      </c>
      <c r="K1627" s="4">
        <v>0</v>
      </c>
      <c r="L1627" s="4">
        <v>0</v>
      </c>
      <c r="M1627" s="4">
        <v>17916.079999999998</v>
      </c>
      <c r="N1627" s="4">
        <v>1317.6400000000003</v>
      </c>
      <c r="O1627" s="3" t="s">
        <v>461</v>
      </c>
    </row>
    <row r="1628" spans="1:15" x14ac:dyDescent="0.3">
      <c r="A1628" s="3" t="s">
        <v>336</v>
      </c>
      <c r="B1628" s="3" t="s">
        <v>337</v>
      </c>
      <c r="C1628" s="3" t="s">
        <v>113</v>
      </c>
      <c r="D1628" s="3" t="s">
        <v>15</v>
      </c>
      <c r="E1628" s="3">
        <v>3008839</v>
      </c>
      <c r="F1628" s="8" t="s">
        <v>24</v>
      </c>
      <c r="G1628" s="3" t="s">
        <v>22</v>
      </c>
      <c r="H1628" s="4">
        <v>16136287.549999997</v>
      </c>
      <c r="I1628" s="4">
        <v>9208549.1299999971</v>
      </c>
      <c r="J1628" s="4">
        <v>1970.9</v>
      </c>
      <c r="K1628" s="4">
        <v>0</v>
      </c>
      <c r="L1628" s="4">
        <v>0</v>
      </c>
      <c r="M1628" s="4">
        <v>1966.0900000000001</v>
      </c>
      <c r="N1628" s="4">
        <v>4.8100000000000005</v>
      </c>
      <c r="O1628" s="3" t="s">
        <v>461</v>
      </c>
    </row>
    <row r="1629" spans="1:15" x14ac:dyDescent="0.3">
      <c r="A1629" s="3" t="s">
        <v>336</v>
      </c>
      <c r="B1629" s="3" t="s">
        <v>337</v>
      </c>
      <c r="C1629" s="3" t="s">
        <v>125</v>
      </c>
      <c r="D1629" s="3" t="s">
        <v>15</v>
      </c>
      <c r="E1629" s="3">
        <v>3021430</v>
      </c>
      <c r="F1629" s="8" t="s">
        <v>24</v>
      </c>
      <c r="G1629" s="3" t="s">
        <v>22</v>
      </c>
      <c r="H1629" s="4">
        <v>16136287.549999997</v>
      </c>
      <c r="I1629" s="4">
        <v>9208549.1299999971</v>
      </c>
      <c r="J1629" s="4">
        <v>91773.640000000014</v>
      </c>
      <c r="K1629" s="4">
        <v>0</v>
      </c>
      <c r="L1629" s="4">
        <v>0</v>
      </c>
      <c r="M1629" s="4">
        <v>89747.32</v>
      </c>
      <c r="N1629" s="4">
        <v>2026.32</v>
      </c>
      <c r="O1629" s="3" t="s">
        <v>461</v>
      </c>
    </row>
    <row r="1630" spans="1:15" x14ac:dyDescent="0.3">
      <c r="A1630" s="3" t="s">
        <v>336</v>
      </c>
      <c r="B1630" s="3" t="s">
        <v>337</v>
      </c>
      <c r="C1630" s="3" t="s">
        <v>131</v>
      </c>
      <c r="D1630" s="3" t="s">
        <v>15</v>
      </c>
      <c r="E1630" s="3">
        <v>3021431</v>
      </c>
      <c r="F1630" s="8" t="s">
        <v>24</v>
      </c>
      <c r="G1630" s="3" t="s">
        <v>22</v>
      </c>
      <c r="H1630" s="4">
        <v>16136287.549999997</v>
      </c>
      <c r="I1630" s="4">
        <v>9208549.1299999971</v>
      </c>
      <c r="J1630" s="4">
        <v>17414.560000000005</v>
      </c>
      <c r="K1630" s="4">
        <v>0</v>
      </c>
      <c r="L1630" s="4">
        <v>0</v>
      </c>
      <c r="M1630" s="4">
        <v>17291.630000000005</v>
      </c>
      <c r="N1630" s="4">
        <v>122.92999999999999</v>
      </c>
      <c r="O1630" s="3" t="s">
        <v>461</v>
      </c>
    </row>
    <row r="1631" spans="1:15" x14ac:dyDescent="0.3">
      <c r="A1631" s="3" t="s">
        <v>336</v>
      </c>
      <c r="B1631" s="3" t="s">
        <v>337</v>
      </c>
      <c r="C1631" s="3" t="s">
        <v>33</v>
      </c>
      <c r="D1631" s="3" t="s">
        <v>15</v>
      </c>
      <c r="E1631" s="3">
        <v>3008763</v>
      </c>
      <c r="F1631" s="8" t="s">
        <v>24</v>
      </c>
      <c r="G1631" s="3" t="s">
        <v>22</v>
      </c>
      <c r="H1631" s="4">
        <v>16136287.549999997</v>
      </c>
      <c r="I1631" s="4">
        <v>9208549.1299999971</v>
      </c>
      <c r="J1631" s="4">
        <v>876.06</v>
      </c>
      <c r="K1631" s="4">
        <v>0</v>
      </c>
      <c r="L1631" s="4">
        <v>0</v>
      </c>
      <c r="M1631" s="4">
        <v>876.06</v>
      </c>
      <c r="N1631" s="4">
        <v>0</v>
      </c>
      <c r="O1631" s="3" t="s">
        <v>461</v>
      </c>
    </row>
    <row r="1632" spans="1:15" x14ac:dyDescent="0.3">
      <c r="A1632" s="3" t="s">
        <v>336</v>
      </c>
      <c r="B1632" s="3" t="s">
        <v>337</v>
      </c>
      <c r="C1632" s="3" t="s">
        <v>33</v>
      </c>
      <c r="D1632" s="3" t="s">
        <v>15</v>
      </c>
      <c r="E1632" s="3">
        <v>3020351</v>
      </c>
      <c r="F1632" s="8" t="s">
        <v>24</v>
      </c>
      <c r="G1632" s="3" t="s">
        <v>22</v>
      </c>
      <c r="H1632" s="4">
        <v>16136287.549999997</v>
      </c>
      <c r="I1632" s="4">
        <v>9208549.1299999971</v>
      </c>
      <c r="J1632" s="4">
        <v>22349.63</v>
      </c>
      <c r="K1632" s="4">
        <v>0</v>
      </c>
      <c r="L1632" s="4">
        <v>0</v>
      </c>
      <c r="M1632" s="4">
        <v>18253.86</v>
      </c>
      <c r="N1632" s="4">
        <v>4095.7700000000004</v>
      </c>
      <c r="O1632" s="3" t="s">
        <v>461</v>
      </c>
    </row>
    <row r="1633" spans="1:15" x14ac:dyDescent="0.3">
      <c r="A1633" s="3" t="s">
        <v>336</v>
      </c>
      <c r="B1633" s="3" t="s">
        <v>337</v>
      </c>
      <c r="C1633" s="3" t="s">
        <v>33</v>
      </c>
      <c r="D1633" s="3" t="s">
        <v>15</v>
      </c>
      <c r="E1633" s="3">
        <v>3008787</v>
      </c>
      <c r="F1633" s="8" t="s">
        <v>24</v>
      </c>
      <c r="G1633" s="3" t="s">
        <v>22</v>
      </c>
      <c r="H1633" s="4">
        <v>16136287.549999997</v>
      </c>
      <c r="I1633" s="4">
        <v>9208549.1299999971</v>
      </c>
      <c r="J1633" s="4">
        <v>6740.01</v>
      </c>
      <c r="K1633" s="4">
        <v>0</v>
      </c>
      <c r="L1633" s="4">
        <v>0</v>
      </c>
      <c r="M1633" s="4">
        <v>4824.78</v>
      </c>
      <c r="N1633" s="4">
        <v>1915.23</v>
      </c>
      <c r="O1633" s="3" t="s">
        <v>461</v>
      </c>
    </row>
    <row r="1634" spans="1:15" x14ac:dyDescent="0.3">
      <c r="A1634" s="3" t="s">
        <v>336</v>
      </c>
      <c r="B1634" s="3" t="s">
        <v>337</v>
      </c>
      <c r="C1634" s="3" t="s">
        <v>142</v>
      </c>
      <c r="D1634" s="3" t="s">
        <v>15</v>
      </c>
      <c r="E1634" s="3">
        <v>3021424</v>
      </c>
      <c r="F1634" s="8" t="s">
        <v>24</v>
      </c>
      <c r="G1634" s="3" t="s">
        <v>22</v>
      </c>
      <c r="H1634" s="4">
        <v>16136287.549999997</v>
      </c>
      <c r="I1634" s="4">
        <v>9208549.1299999971</v>
      </c>
      <c r="J1634" s="4">
        <v>615</v>
      </c>
      <c r="K1634" s="4">
        <v>0</v>
      </c>
      <c r="L1634" s="4">
        <v>0</v>
      </c>
      <c r="M1634" s="4">
        <v>615</v>
      </c>
      <c r="N1634" s="4">
        <v>0</v>
      </c>
      <c r="O1634" s="3" t="s">
        <v>461</v>
      </c>
    </row>
    <row r="1635" spans="1:15" x14ac:dyDescent="0.3">
      <c r="A1635" s="3" t="s">
        <v>336</v>
      </c>
      <c r="B1635" s="3" t="s">
        <v>337</v>
      </c>
      <c r="C1635" s="3" t="s">
        <v>142</v>
      </c>
      <c r="D1635" s="3" t="s">
        <v>15</v>
      </c>
      <c r="E1635" s="3">
        <v>3020352</v>
      </c>
      <c r="F1635" s="8" t="s">
        <v>24</v>
      </c>
      <c r="G1635" s="3" t="s">
        <v>22</v>
      </c>
      <c r="H1635" s="4">
        <v>16136287.549999997</v>
      </c>
      <c r="I1635" s="4">
        <v>9208549.1299999971</v>
      </c>
      <c r="J1635" s="4">
        <v>14137.24</v>
      </c>
      <c r="K1635" s="4">
        <v>0</v>
      </c>
      <c r="L1635" s="4">
        <v>0</v>
      </c>
      <c r="M1635" s="4">
        <v>13926.25</v>
      </c>
      <c r="N1635" s="4">
        <v>210.99</v>
      </c>
      <c r="O1635" s="3" t="s">
        <v>461</v>
      </c>
    </row>
    <row r="1636" spans="1:15" x14ac:dyDescent="0.3">
      <c r="A1636" s="3" t="s">
        <v>336</v>
      </c>
      <c r="B1636" s="3" t="s">
        <v>337</v>
      </c>
      <c r="C1636" s="3" t="s">
        <v>142</v>
      </c>
      <c r="D1636" s="3" t="s">
        <v>15</v>
      </c>
      <c r="E1636" s="3">
        <v>1310085</v>
      </c>
      <c r="F1636" s="8" t="s">
        <v>24</v>
      </c>
      <c r="G1636" s="3" t="s">
        <v>22</v>
      </c>
      <c r="H1636" s="4">
        <v>16136287.549999997</v>
      </c>
      <c r="I1636" s="4">
        <v>9208549.1299999971</v>
      </c>
      <c r="J1636" s="4">
        <v>29218.17</v>
      </c>
      <c r="K1636" s="4">
        <v>0</v>
      </c>
      <c r="L1636" s="4">
        <v>0</v>
      </c>
      <c r="M1636" s="4">
        <v>25962.17</v>
      </c>
      <c r="N1636" s="4">
        <v>3256</v>
      </c>
      <c r="O1636" s="3" t="s">
        <v>461</v>
      </c>
    </row>
    <row r="1637" spans="1:15" x14ac:dyDescent="0.3">
      <c r="A1637" s="3" t="s">
        <v>336</v>
      </c>
      <c r="B1637" s="3" t="s">
        <v>337</v>
      </c>
      <c r="C1637" s="3" t="s">
        <v>142</v>
      </c>
      <c r="D1637" s="3" t="s">
        <v>15</v>
      </c>
      <c r="E1637" s="3">
        <v>3022251</v>
      </c>
      <c r="F1637" s="8" t="s">
        <v>24</v>
      </c>
      <c r="G1637" s="3" t="s">
        <v>22</v>
      </c>
      <c r="H1637" s="4">
        <v>16136287.549999997</v>
      </c>
      <c r="I1637" s="4">
        <v>9208549.1299999971</v>
      </c>
      <c r="J1637" s="4">
        <v>1380.09</v>
      </c>
      <c r="K1637" s="4">
        <v>0</v>
      </c>
      <c r="L1637" s="4">
        <v>0</v>
      </c>
      <c r="M1637" s="4">
        <v>424.32</v>
      </c>
      <c r="N1637" s="4">
        <v>955.77</v>
      </c>
      <c r="O1637" s="3" t="s">
        <v>461</v>
      </c>
    </row>
    <row r="1638" spans="1:15" x14ac:dyDescent="0.3">
      <c r="A1638" s="3" t="s">
        <v>336</v>
      </c>
      <c r="B1638" s="3" t="s">
        <v>337</v>
      </c>
      <c r="C1638" s="3" t="s">
        <v>128</v>
      </c>
      <c r="D1638" s="3" t="s">
        <v>15</v>
      </c>
      <c r="E1638" s="3">
        <v>1310027</v>
      </c>
      <c r="F1638" s="8" t="s">
        <v>24</v>
      </c>
      <c r="G1638" s="3" t="s">
        <v>22</v>
      </c>
      <c r="H1638" s="4">
        <v>16136287.549999997</v>
      </c>
      <c r="I1638" s="4">
        <v>9208549.1299999971</v>
      </c>
      <c r="J1638" s="4">
        <v>24107.469999999998</v>
      </c>
      <c r="K1638" s="4">
        <v>0</v>
      </c>
      <c r="L1638" s="4">
        <v>0</v>
      </c>
      <c r="M1638" s="4">
        <v>22074.719999999998</v>
      </c>
      <c r="N1638" s="4">
        <v>2032.7499999999998</v>
      </c>
      <c r="O1638" s="3" t="s">
        <v>461</v>
      </c>
    </row>
    <row r="1639" spans="1:15" x14ac:dyDescent="0.3">
      <c r="A1639" s="3" t="s">
        <v>336</v>
      </c>
      <c r="B1639" s="3" t="s">
        <v>337</v>
      </c>
      <c r="C1639" s="3" t="s">
        <v>36</v>
      </c>
      <c r="D1639" s="3" t="s">
        <v>15</v>
      </c>
      <c r="E1639" s="3">
        <v>3020535</v>
      </c>
      <c r="F1639" s="8" t="s">
        <v>24</v>
      </c>
      <c r="G1639" s="3" t="s">
        <v>22</v>
      </c>
      <c r="H1639" s="4">
        <v>16136287.549999997</v>
      </c>
      <c r="I1639" s="4">
        <v>9208549.1299999971</v>
      </c>
      <c r="J1639" s="4">
        <v>15463.89</v>
      </c>
      <c r="K1639" s="4">
        <v>0</v>
      </c>
      <c r="L1639" s="4">
        <v>0</v>
      </c>
      <c r="M1639" s="4">
        <v>8415.3499999999985</v>
      </c>
      <c r="N1639" s="4">
        <v>7048.5400000000009</v>
      </c>
      <c r="O1639" s="3" t="s">
        <v>461</v>
      </c>
    </row>
    <row r="1640" spans="1:15" x14ac:dyDescent="0.3">
      <c r="A1640" s="3" t="s">
        <v>336</v>
      </c>
      <c r="B1640" s="3" t="s">
        <v>337</v>
      </c>
      <c r="C1640" s="3" t="s">
        <v>200</v>
      </c>
      <c r="D1640" s="3" t="s">
        <v>15</v>
      </c>
      <c r="E1640" s="3">
        <v>1310054</v>
      </c>
      <c r="F1640" s="8" t="s">
        <v>24</v>
      </c>
      <c r="G1640" s="3" t="s">
        <v>22</v>
      </c>
      <c r="H1640" s="4">
        <v>16136287.549999997</v>
      </c>
      <c r="I1640" s="4">
        <v>9208549.1299999971</v>
      </c>
      <c r="J1640" s="4">
        <v>24599.03</v>
      </c>
      <c r="K1640" s="4">
        <v>0</v>
      </c>
      <c r="L1640" s="4">
        <v>0</v>
      </c>
      <c r="M1640" s="4">
        <v>11741.11</v>
      </c>
      <c r="N1640" s="4">
        <v>12857.919999999996</v>
      </c>
      <c r="O1640" s="3" t="s">
        <v>461</v>
      </c>
    </row>
    <row r="1641" spans="1:15" x14ac:dyDescent="0.3">
      <c r="A1641" s="3" t="s">
        <v>336</v>
      </c>
      <c r="B1641" s="3" t="s">
        <v>337</v>
      </c>
      <c r="C1641" s="3" t="s">
        <v>56</v>
      </c>
      <c r="D1641" s="3" t="s">
        <v>15</v>
      </c>
      <c r="E1641" s="3">
        <v>3020536</v>
      </c>
      <c r="F1641" s="8" t="s">
        <v>24</v>
      </c>
      <c r="G1641" s="3" t="s">
        <v>22</v>
      </c>
      <c r="H1641" s="4">
        <v>16136287.549999997</v>
      </c>
      <c r="I1641" s="4">
        <v>9208549.1299999971</v>
      </c>
      <c r="J1641" s="4">
        <v>136.94</v>
      </c>
      <c r="K1641" s="4">
        <v>0</v>
      </c>
      <c r="L1641" s="4">
        <v>0</v>
      </c>
      <c r="M1641" s="4">
        <v>136.94</v>
      </c>
      <c r="N1641" s="4">
        <v>0</v>
      </c>
      <c r="O1641" s="3" t="s">
        <v>461</v>
      </c>
    </row>
    <row r="1642" spans="1:15" x14ac:dyDescent="0.3">
      <c r="A1642" s="3" t="s">
        <v>336</v>
      </c>
      <c r="B1642" s="3" t="s">
        <v>337</v>
      </c>
      <c r="C1642" s="3" t="s">
        <v>56</v>
      </c>
      <c r="D1642" s="3" t="s">
        <v>15</v>
      </c>
      <c r="E1642" s="3">
        <v>3020537</v>
      </c>
      <c r="F1642" s="8" t="s">
        <v>24</v>
      </c>
      <c r="G1642" s="3" t="s">
        <v>22</v>
      </c>
      <c r="H1642" s="4">
        <v>16136287.549999997</v>
      </c>
      <c r="I1642" s="4">
        <v>9208549.1299999971</v>
      </c>
      <c r="J1642" s="4">
        <v>252.3</v>
      </c>
      <c r="K1642" s="4">
        <v>0</v>
      </c>
      <c r="L1642" s="4">
        <v>0</v>
      </c>
      <c r="M1642" s="4">
        <v>252.3</v>
      </c>
      <c r="N1642" s="4">
        <v>0</v>
      </c>
      <c r="O1642" s="3" t="s">
        <v>461</v>
      </c>
    </row>
    <row r="1643" spans="1:15" x14ac:dyDescent="0.3">
      <c r="A1643" s="3" t="s">
        <v>336</v>
      </c>
      <c r="B1643" s="3" t="s">
        <v>337</v>
      </c>
      <c r="C1643" s="3" t="s">
        <v>51</v>
      </c>
      <c r="D1643" s="3" t="s">
        <v>15</v>
      </c>
      <c r="E1643" s="3">
        <v>3008813</v>
      </c>
      <c r="F1643" s="8" t="s">
        <v>24</v>
      </c>
      <c r="G1643" s="3" t="s">
        <v>22</v>
      </c>
      <c r="H1643" s="4">
        <v>16136287.549999997</v>
      </c>
      <c r="I1643" s="4">
        <v>9208549.1299999971</v>
      </c>
      <c r="J1643" s="4">
        <v>3501.8499999999995</v>
      </c>
      <c r="K1643" s="4">
        <v>0</v>
      </c>
      <c r="L1643" s="4">
        <v>0</v>
      </c>
      <c r="M1643" s="4">
        <v>3424.1099999999997</v>
      </c>
      <c r="N1643" s="4">
        <v>77.740000000000009</v>
      </c>
      <c r="O1643" s="3" t="s">
        <v>461</v>
      </c>
    </row>
    <row r="1644" spans="1:15" x14ac:dyDescent="0.3">
      <c r="A1644" s="3" t="s">
        <v>336</v>
      </c>
      <c r="B1644" s="3" t="s">
        <v>337</v>
      </c>
      <c r="C1644" s="3" t="s">
        <v>61</v>
      </c>
      <c r="D1644" s="3" t="s">
        <v>15</v>
      </c>
      <c r="E1644" s="3">
        <v>3020538</v>
      </c>
      <c r="F1644" s="8" t="s">
        <v>24</v>
      </c>
      <c r="G1644" s="3" t="s">
        <v>22</v>
      </c>
      <c r="H1644" s="4">
        <v>16136287.549999997</v>
      </c>
      <c r="I1644" s="4">
        <v>9208549.1299999971</v>
      </c>
      <c r="J1644" s="4">
        <v>1075.0999999999999</v>
      </c>
      <c r="K1644" s="4">
        <v>0</v>
      </c>
      <c r="L1644" s="4">
        <v>0</v>
      </c>
      <c r="M1644" s="4">
        <v>1075.0999999999999</v>
      </c>
      <c r="N1644" s="4">
        <v>0</v>
      </c>
      <c r="O1644" s="3" t="s">
        <v>461</v>
      </c>
    </row>
    <row r="1645" spans="1:15" x14ac:dyDescent="0.3">
      <c r="A1645" s="3" t="s">
        <v>336</v>
      </c>
      <c r="B1645" s="3" t="s">
        <v>337</v>
      </c>
      <c r="C1645" s="3" t="s">
        <v>61</v>
      </c>
      <c r="D1645" s="3" t="s">
        <v>15</v>
      </c>
      <c r="E1645" s="3">
        <v>3020539</v>
      </c>
      <c r="F1645" s="8" t="s">
        <v>24</v>
      </c>
      <c r="G1645" s="3" t="s">
        <v>22</v>
      </c>
      <c r="H1645" s="4">
        <v>16136287.549999997</v>
      </c>
      <c r="I1645" s="4">
        <v>9208549.1299999971</v>
      </c>
      <c r="J1645" s="4">
        <v>33088.559999999998</v>
      </c>
      <c r="K1645" s="4">
        <v>0</v>
      </c>
      <c r="L1645" s="4">
        <v>0</v>
      </c>
      <c r="M1645" s="4">
        <v>32750.09</v>
      </c>
      <c r="N1645" s="4">
        <v>338.47</v>
      </c>
      <c r="O1645" s="3" t="s">
        <v>461</v>
      </c>
    </row>
    <row r="1646" spans="1:15" x14ac:dyDescent="0.3">
      <c r="A1646" s="3" t="s">
        <v>336</v>
      </c>
      <c r="B1646" s="3" t="s">
        <v>337</v>
      </c>
      <c r="C1646" s="3" t="s">
        <v>61</v>
      </c>
      <c r="D1646" s="3" t="s">
        <v>15</v>
      </c>
      <c r="E1646" s="3">
        <v>3020540</v>
      </c>
      <c r="F1646" s="8" t="s">
        <v>24</v>
      </c>
      <c r="G1646" s="3" t="s">
        <v>22</v>
      </c>
      <c r="H1646" s="4">
        <v>16136287.549999997</v>
      </c>
      <c r="I1646" s="4">
        <v>9208549.1299999971</v>
      </c>
      <c r="J1646" s="4">
        <v>14303.95</v>
      </c>
      <c r="K1646" s="4">
        <v>0</v>
      </c>
      <c r="L1646" s="4">
        <v>0</v>
      </c>
      <c r="M1646" s="4">
        <v>14088.45</v>
      </c>
      <c r="N1646" s="4">
        <v>215.5</v>
      </c>
      <c r="O1646" s="3" t="s">
        <v>461</v>
      </c>
    </row>
    <row r="1647" spans="1:15" x14ac:dyDescent="0.3">
      <c r="A1647" s="3" t="s">
        <v>336</v>
      </c>
      <c r="B1647" s="3" t="s">
        <v>337</v>
      </c>
      <c r="C1647" s="3" t="s">
        <v>61</v>
      </c>
      <c r="D1647" s="3" t="s">
        <v>15</v>
      </c>
      <c r="E1647" s="3">
        <v>3020495</v>
      </c>
      <c r="F1647" s="8" t="s">
        <v>24</v>
      </c>
      <c r="G1647" s="3" t="s">
        <v>22</v>
      </c>
      <c r="H1647" s="4">
        <v>16136287.549999997</v>
      </c>
      <c r="I1647" s="4">
        <v>9208549.1299999971</v>
      </c>
      <c r="J1647" s="4">
        <v>8102.0300000000007</v>
      </c>
      <c r="K1647" s="4">
        <v>0</v>
      </c>
      <c r="L1647" s="4">
        <v>0</v>
      </c>
      <c r="M1647" s="4">
        <v>8102.0300000000007</v>
      </c>
      <c r="N1647" s="4">
        <v>0</v>
      </c>
      <c r="O1647" s="3" t="s">
        <v>461</v>
      </c>
    </row>
    <row r="1648" spans="1:15" x14ac:dyDescent="0.3">
      <c r="A1648" s="3" t="s">
        <v>336</v>
      </c>
      <c r="B1648" s="3" t="s">
        <v>337</v>
      </c>
      <c r="C1648" s="3" t="s">
        <v>27</v>
      </c>
      <c r="D1648" s="3" t="s">
        <v>15</v>
      </c>
      <c r="E1648" s="3">
        <v>3020541</v>
      </c>
      <c r="F1648" s="8" t="s">
        <v>24</v>
      </c>
      <c r="G1648" s="3" t="s">
        <v>22</v>
      </c>
      <c r="H1648" s="4">
        <v>16136287.549999997</v>
      </c>
      <c r="I1648" s="4">
        <v>9208549.1299999971</v>
      </c>
      <c r="J1648" s="4">
        <v>2151.02</v>
      </c>
      <c r="K1648" s="4">
        <v>0</v>
      </c>
      <c r="L1648" s="4">
        <v>0</v>
      </c>
      <c r="M1648" s="4">
        <v>2022.1699999999998</v>
      </c>
      <c r="N1648" s="4">
        <v>128.85</v>
      </c>
      <c r="O1648" s="3" t="s">
        <v>461</v>
      </c>
    </row>
    <row r="1649" spans="1:15" x14ac:dyDescent="0.3">
      <c r="A1649" s="3" t="s">
        <v>336</v>
      </c>
      <c r="B1649" s="3" t="s">
        <v>337</v>
      </c>
      <c r="C1649" s="3" t="s">
        <v>68</v>
      </c>
      <c r="D1649" s="3" t="s">
        <v>15</v>
      </c>
      <c r="E1649" s="3">
        <v>1310073</v>
      </c>
      <c r="F1649" s="8" t="s">
        <v>24</v>
      </c>
      <c r="G1649" s="3" t="s">
        <v>22</v>
      </c>
      <c r="H1649" s="4">
        <v>16136287.549999997</v>
      </c>
      <c r="I1649" s="4">
        <v>9208549.1299999971</v>
      </c>
      <c r="J1649" s="4">
        <v>568.71</v>
      </c>
      <c r="K1649" s="4">
        <v>0</v>
      </c>
      <c r="L1649" s="4">
        <v>0</v>
      </c>
      <c r="M1649" s="4">
        <v>568.71</v>
      </c>
      <c r="N1649" s="4">
        <v>0</v>
      </c>
      <c r="O1649" s="3" t="s">
        <v>461</v>
      </c>
    </row>
    <row r="1650" spans="1:15" x14ac:dyDescent="0.3">
      <c r="A1650" s="3" t="s">
        <v>336</v>
      </c>
      <c r="B1650" s="3" t="s">
        <v>337</v>
      </c>
      <c r="C1650" s="3" t="s">
        <v>41</v>
      </c>
      <c r="D1650" s="3" t="s">
        <v>15</v>
      </c>
      <c r="E1650" s="3">
        <v>3020496</v>
      </c>
      <c r="F1650" s="8" t="s">
        <v>24</v>
      </c>
      <c r="G1650" s="3" t="s">
        <v>22</v>
      </c>
      <c r="H1650" s="4">
        <v>16136287.549999997</v>
      </c>
      <c r="I1650" s="4">
        <v>9208549.1299999971</v>
      </c>
      <c r="J1650" s="4">
        <v>1599.46</v>
      </c>
      <c r="K1650" s="4">
        <v>0</v>
      </c>
      <c r="L1650" s="4">
        <v>0</v>
      </c>
      <c r="M1650" s="4">
        <v>1599.46</v>
      </c>
      <c r="N1650" s="4">
        <v>0</v>
      </c>
      <c r="O1650" s="3" t="s">
        <v>461</v>
      </c>
    </row>
    <row r="1651" spans="1:15" x14ac:dyDescent="0.3">
      <c r="A1651" s="3" t="s">
        <v>336</v>
      </c>
      <c r="B1651" s="3" t="s">
        <v>337</v>
      </c>
      <c r="C1651" s="3" t="s">
        <v>481</v>
      </c>
      <c r="D1651" s="3" t="s">
        <v>15</v>
      </c>
      <c r="E1651" s="3">
        <v>3020498</v>
      </c>
      <c r="F1651" s="8" t="s">
        <v>24</v>
      </c>
      <c r="G1651" s="3" t="s">
        <v>22</v>
      </c>
      <c r="H1651" s="4">
        <v>16136287.549999997</v>
      </c>
      <c r="I1651" s="4">
        <v>9208549.1299999971</v>
      </c>
      <c r="J1651" s="4">
        <v>108.08</v>
      </c>
      <c r="K1651" s="4">
        <v>0</v>
      </c>
      <c r="L1651" s="4">
        <v>0</v>
      </c>
      <c r="M1651" s="4">
        <v>108.08</v>
      </c>
      <c r="N1651" s="4">
        <v>0</v>
      </c>
      <c r="O1651" s="3" t="s">
        <v>461</v>
      </c>
    </row>
    <row r="1652" spans="1:15" x14ac:dyDescent="0.3">
      <c r="A1652" s="3" t="s">
        <v>336</v>
      </c>
      <c r="B1652" s="3" t="s">
        <v>337</v>
      </c>
      <c r="C1652" s="3" t="s">
        <v>481</v>
      </c>
      <c r="D1652" s="3" t="s">
        <v>15</v>
      </c>
      <c r="E1652" s="3">
        <v>3020499</v>
      </c>
      <c r="F1652" s="8" t="s">
        <v>24</v>
      </c>
      <c r="G1652" s="3" t="s">
        <v>22</v>
      </c>
      <c r="H1652" s="4">
        <v>16136287.549999997</v>
      </c>
      <c r="I1652" s="4">
        <v>9208549.1299999971</v>
      </c>
      <c r="J1652" s="4">
        <v>98.17</v>
      </c>
      <c r="K1652" s="4">
        <v>0</v>
      </c>
      <c r="L1652" s="4">
        <v>0</v>
      </c>
      <c r="M1652" s="4">
        <v>98.17</v>
      </c>
      <c r="N1652" s="4">
        <v>0</v>
      </c>
      <c r="O1652" s="3" t="s">
        <v>461</v>
      </c>
    </row>
    <row r="1653" spans="1:15" x14ac:dyDescent="0.3">
      <c r="A1653" s="3" t="s">
        <v>336</v>
      </c>
      <c r="B1653" s="3" t="s">
        <v>337</v>
      </c>
      <c r="C1653" s="3" t="s">
        <v>242</v>
      </c>
      <c r="D1653" s="3" t="s">
        <v>15</v>
      </c>
      <c r="E1653" s="3">
        <v>1780037</v>
      </c>
      <c r="F1653" s="8" t="s">
        <v>24</v>
      </c>
      <c r="G1653" s="3" t="s">
        <v>22</v>
      </c>
      <c r="H1653" s="4">
        <v>16136287.549999997</v>
      </c>
      <c r="I1653" s="4">
        <v>9208549.1299999971</v>
      </c>
      <c r="J1653" s="4">
        <v>1459.4899999999998</v>
      </c>
      <c r="K1653" s="4">
        <v>0</v>
      </c>
      <c r="L1653" s="4">
        <v>0</v>
      </c>
      <c r="M1653" s="4">
        <v>1355.6</v>
      </c>
      <c r="N1653" s="4">
        <v>103.88999999999999</v>
      </c>
      <c r="O1653" s="3" t="s">
        <v>461</v>
      </c>
    </row>
    <row r="1654" spans="1:15" x14ac:dyDescent="0.3">
      <c r="A1654" s="3" t="s">
        <v>336</v>
      </c>
      <c r="B1654" s="3" t="s">
        <v>337</v>
      </c>
      <c r="C1654" s="3" t="s">
        <v>44</v>
      </c>
      <c r="D1654" s="3" t="s">
        <v>15</v>
      </c>
      <c r="E1654" s="3">
        <v>3008856</v>
      </c>
      <c r="F1654" s="8" t="s">
        <v>24</v>
      </c>
      <c r="G1654" s="3" t="s">
        <v>22</v>
      </c>
      <c r="H1654" s="4">
        <v>16136287.549999997</v>
      </c>
      <c r="I1654" s="4">
        <v>9208549.1299999971</v>
      </c>
      <c r="J1654" s="4">
        <v>3166.8599999999997</v>
      </c>
      <c r="K1654" s="4">
        <v>0</v>
      </c>
      <c r="L1654" s="4">
        <v>0</v>
      </c>
      <c r="M1654" s="4">
        <v>3166.8599999999997</v>
      </c>
      <c r="N1654" s="4">
        <v>0</v>
      </c>
      <c r="O1654" s="3" t="s">
        <v>461</v>
      </c>
    </row>
    <row r="1655" spans="1:15" x14ac:dyDescent="0.3">
      <c r="A1655" s="3" t="s">
        <v>336</v>
      </c>
      <c r="B1655" s="3" t="s">
        <v>337</v>
      </c>
      <c r="C1655" s="3" t="s">
        <v>44</v>
      </c>
      <c r="D1655" s="3" t="s">
        <v>15</v>
      </c>
      <c r="E1655" s="3">
        <v>3020500</v>
      </c>
      <c r="F1655" s="8" t="s">
        <v>24</v>
      </c>
      <c r="G1655" s="3" t="s">
        <v>22</v>
      </c>
      <c r="H1655" s="4">
        <v>16136287.549999997</v>
      </c>
      <c r="I1655" s="4">
        <v>9208549.1299999971</v>
      </c>
      <c r="J1655" s="4">
        <v>6302.5300000000007</v>
      </c>
      <c r="K1655" s="4">
        <v>0</v>
      </c>
      <c r="L1655" s="4">
        <v>0</v>
      </c>
      <c r="M1655" s="4">
        <v>6302.5300000000007</v>
      </c>
      <c r="N1655" s="4">
        <v>0</v>
      </c>
      <c r="O1655" s="3" t="s">
        <v>461</v>
      </c>
    </row>
    <row r="1656" spans="1:15" x14ac:dyDescent="0.3">
      <c r="A1656" s="3" t="s">
        <v>336</v>
      </c>
      <c r="B1656" s="3" t="s">
        <v>337</v>
      </c>
      <c r="C1656" s="3" t="s">
        <v>44</v>
      </c>
      <c r="D1656" s="3" t="s">
        <v>15</v>
      </c>
      <c r="E1656" s="3">
        <v>3020501</v>
      </c>
      <c r="F1656" s="8" t="s">
        <v>24</v>
      </c>
      <c r="G1656" s="3" t="s">
        <v>22</v>
      </c>
      <c r="H1656" s="4">
        <v>16136287.549999997</v>
      </c>
      <c r="I1656" s="4">
        <v>9208549.1299999971</v>
      </c>
      <c r="J1656" s="4">
        <v>6554.8200000000006</v>
      </c>
      <c r="K1656" s="4">
        <v>0</v>
      </c>
      <c r="L1656" s="4">
        <v>0</v>
      </c>
      <c r="M1656" s="4">
        <v>6523.4400000000005</v>
      </c>
      <c r="N1656" s="4">
        <v>31.38</v>
      </c>
      <c r="O1656" s="3" t="s">
        <v>461</v>
      </c>
    </row>
    <row r="1657" spans="1:15" x14ac:dyDescent="0.3">
      <c r="A1657" s="3" t="s">
        <v>336</v>
      </c>
      <c r="B1657" s="3" t="s">
        <v>337</v>
      </c>
      <c r="C1657" s="3" t="s">
        <v>44</v>
      </c>
      <c r="D1657" s="3" t="s">
        <v>15</v>
      </c>
      <c r="E1657" s="3">
        <v>3022263</v>
      </c>
      <c r="F1657" s="8" t="s">
        <v>24</v>
      </c>
      <c r="G1657" s="3" t="s">
        <v>22</v>
      </c>
      <c r="H1657" s="4">
        <v>16136287.549999997</v>
      </c>
      <c r="I1657" s="4">
        <v>9208549.1299999971</v>
      </c>
      <c r="J1657" s="4">
        <v>8201.83</v>
      </c>
      <c r="K1657" s="4">
        <v>0</v>
      </c>
      <c r="L1657" s="4">
        <v>0</v>
      </c>
      <c r="M1657" s="4">
        <v>8201.83</v>
      </c>
      <c r="N1657" s="4">
        <v>0</v>
      </c>
      <c r="O1657" s="3" t="s">
        <v>461</v>
      </c>
    </row>
    <row r="1658" spans="1:15" x14ac:dyDescent="0.3">
      <c r="A1658" s="3" t="s">
        <v>336</v>
      </c>
      <c r="B1658" s="3" t="s">
        <v>337</v>
      </c>
      <c r="C1658" s="3" t="s">
        <v>44</v>
      </c>
      <c r="D1658" s="3" t="s">
        <v>15</v>
      </c>
      <c r="E1658" s="3">
        <v>3021676</v>
      </c>
      <c r="F1658" s="8" t="s">
        <v>24</v>
      </c>
      <c r="G1658" s="3" t="s">
        <v>22</v>
      </c>
      <c r="H1658" s="4">
        <v>16136287.549999997</v>
      </c>
      <c r="I1658" s="4">
        <v>9208549.1299999971</v>
      </c>
      <c r="J1658" s="4">
        <v>2221.15</v>
      </c>
      <c r="K1658" s="4">
        <v>0</v>
      </c>
      <c r="L1658" s="4">
        <v>0</v>
      </c>
      <c r="M1658" s="4">
        <v>2221.15</v>
      </c>
      <c r="N1658" s="4">
        <v>0</v>
      </c>
      <c r="O1658" s="3" t="s">
        <v>461</v>
      </c>
    </row>
    <row r="1659" spans="1:15" x14ac:dyDescent="0.3">
      <c r="A1659" s="3" t="s">
        <v>336</v>
      </c>
      <c r="B1659" s="3" t="s">
        <v>337</v>
      </c>
      <c r="C1659" s="3" t="s">
        <v>44</v>
      </c>
      <c r="D1659" s="3" t="s">
        <v>15</v>
      </c>
      <c r="E1659" s="3">
        <v>3020503</v>
      </c>
      <c r="F1659" s="8" t="s">
        <v>24</v>
      </c>
      <c r="G1659" s="3" t="s">
        <v>22</v>
      </c>
      <c r="H1659" s="4">
        <v>16136287.549999997</v>
      </c>
      <c r="I1659" s="4">
        <v>9208549.1299999971</v>
      </c>
      <c r="J1659" s="4">
        <v>4905.42</v>
      </c>
      <c r="K1659" s="4">
        <v>0</v>
      </c>
      <c r="L1659" s="4">
        <v>0</v>
      </c>
      <c r="M1659" s="4">
        <v>4839.74</v>
      </c>
      <c r="N1659" s="4">
        <v>65.680000000000007</v>
      </c>
      <c r="O1659" s="3" t="s">
        <v>461</v>
      </c>
    </row>
    <row r="1660" spans="1:15" x14ac:dyDescent="0.3">
      <c r="A1660" s="3" t="s">
        <v>336</v>
      </c>
      <c r="B1660" s="3" t="s">
        <v>337</v>
      </c>
      <c r="C1660" s="3" t="s">
        <v>299</v>
      </c>
      <c r="D1660" s="3" t="s">
        <v>15</v>
      </c>
      <c r="E1660" s="3">
        <v>3541131</v>
      </c>
      <c r="F1660" s="8" t="s">
        <v>24</v>
      </c>
      <c r="G1660" s="3" t="s">
        <v>22</v>
      </c>
      <c r="H1660" s="4">
        <v>16136287.549999997</v>
      </c>
      <c r="I1660" s="4">
        <v>9208549.1299999971</v>
      </c>
      <c r="J1660" s="4">
        <v>1673.37</v>
      </c>
      <c r="K1660" s="4">
        <v>0</v>
      </c>
      <c r="L1660" s="4">
        <v>0</v>
      </c>
      <c r="M1660" s="4">
        <v>1673.37</v>
      </c>
      <c r="N1660" s="4">
        <v>0</v>
      </c>
      <c r="O1660" s="3" t="s">
        <v>461</v>
      </c>
    </row>
    <row r="1661" spans="1:15" x14ac:dyDescent="0.3">
      <c r="A1661" s="3" t="s">
        <v>336</v>
      </c>
      <c r="B1661" s="3" t="s">
        <v>337</v>
      </c>
      <c r="C1661" s="3" t="s">
        <v>299</v>
      </c>
      <c r="D1661" s="3" t="s">
        <v>15</v>
      </c>
      <c r="E1661" s="3">
        <v>3022264</v>
      </c>
      <c r="F1661" s="8" t="s">
        <v>24</v>
      </c>
      <c r="G1661" s="3" t="s">
        <v>22</v>
      </c>
      <c r="H1661" s="4">
        <v>16136287.549999997</v>
      </c>
      <c r="I1661" s="4">
        <v>9208549.1299999971</v>
      </c>
      <c r="J1661" s="4">
        <v>220.39</v>
      </c>
      <c r="K1661" s="4">
        <v>0</v>
      </c>
      <c r="L1661" s="4">
        <v>0</v>
      </c>
      <c r="M1661" s="4">
        <v>220.39</v>
      </c>
      <c r="N1661" s="4">
        <v>0</v>
      </c>
      <c r="O1661" s="3" t="s">
        <v>461</v>
      </c>
    </row>
    <row r="1662" spans="1:15" x14ac:dyDescent="0.3">
      <c r="A1662" s="3" t="s">
        <v>336</v>
      </c>
      <c r="B1662" s="3" t="s">
        <v>337</v>
      </c>
      <c r="C1662" s="3" t="s">
        <v>299</v>
      </c>
      <c r="D1662" s="3" t="s">
        <v>15</v>
      </c>
      <c r="E1662" s="3">
        <v>3020542</v>
      </c>
      <c r="F1662" s="8" t="s">
        <v>24</v>
      </c>
      <c r="G1662" s="3" t="s">
        <v>22</v>
      </c>
      <c r="H1662" s="4">
        <v>16136287.549999997</v>
      </c>
      <c r="I1662" s="4">
        <v>9208549.1299999971</v>
      </c>
      <c r="J1662" s="4">
        <v>381.2</v>
      </c>
      <c r="K1662" s="4">
        <v>0</v>
      </c>
      <c r="L1662" s="4">
        <v>0</v>
      </c>
      <c r="M1662" s="4">
        <v>381.2</v>
      </c>
      <c r="N1662" s="4">
        <v>0</v>
      </c>
      <c r="O1662" s="3" t="s">
        <v>461</v>
      </c>
    </row>
    <row r="1663" spans="1:15" x14ac:dyDescent="0.3">
      <c r="A1663" s="3" t="s">
        <v>336</v>
      </c>
      <c r="B1663" s="3" t="s">
        <v>337</v>
      </c>
      <c r="C1663" s="3" t="s">
        <v>268</v>
      </c>
      <c r="D1663" s="3" t="s">
        <v>15</v>
      </c>
      <c r="E1663" s="3">
        <v>3008815</v>
      </c>
      <c r="F1663" s="8" t="s">
        <v>24</v>
      </c>
      <c r="G1663" s="3" t="s">
        <v>22</v>
      </c>
      <c r="H1663" s="4">
        <v>16136287.549999997</v>
      </c>
      <c r="I1663" s="4">
        <v>9208549.1299999971</v>
      </c>
      <c r="J1663" s="4">
        <v>19873.2</v>
      </c>
      <c r="K1663" s="4">
        <v>0</v>
      </c>
      <c r="L1663" s="4">
        <v>0</v>
      </c>
      <c r="M1663" s="4">
        <v>19363.29</v>
      </c>
      <c r="N1663" s="4">
        <v>509.9100000000002</v>
      </c>
      <c r="O1663" s="3" t="s">
        <v>461</v>
      </c>
    </row>
    <row r="1664" spans="1:15" x14ac:dyDescent="0.3">
      <c r="A1664" s="3" t="s">
        <v>336</v>
      </c>
      <c r="B1664" s="3" t="s">
        <v>337</v>
      </c>
      <c r="C1664" s="3" t="s">
        <v>30</v>
      </c>
      <c r="D1664" s="3" t="s">
        <v>15</v>
      </c>
      <c r="E1664" s="3">
        <v>3008816</v>
      </c>
      <c r="F1664" s="8" t="s">
        <v>24</v>
      </c>
      <c r="G1664" s="3" t="s">
        <v>22</v>
      </c>
      <c r="H1664" s="4">
        <v>16136287.549999997</v>
      </c>
      <c r="I1664" s="4">
        <v>9208549.1299999971</v>
      </c>
      <c r="J1664" s="4">
        <v>52700.13</v>
      </c>
      <c r="K1664" s="4">
        <v>0</v>
      </c>
      <c r="L1664" s="4">
        <v>0</v>
      </c>
      <c r="M1664" s="4">
        <v>47594.06</v>
      </c>
      <c r="N1664" s="4">
        <v>5106.07</v>
      </c>
      <c r="O1664" s="3" t="s">
        <v>461</v>
      </c>
    </row>
    <row r="1665" spans="1:15" x14ac:dyDescent="0.3">
      <c r="A1665" s="3" t="s">
        <v>336</v>
      </c>
      <c r="B1665" s="3" t="s">
        <v>337</v>
      </c>
      <c r="C1665" s="3" t="s">
        <v>74</v>
      </c>
      <c r="D1665" s="3" t="s">
        <v>15</v>
      </c>
      <c r="E1665" s="3">
        <v>3021610</v>
      </c>
      <c r="F1665" s="8" t="s">
        <v>24</v>
      </c>
      <c r="G1665" s="3" t="s">
        <v>22</v>
      </c>
      <c r="H1665" s="4">
        <v>16136287.549999997</v>
      </c>
      <c r="I1665" s="4">
        <v>9208549.1299999971</v>
      </c>
      <c r="J1665" s="4">
        <v>102.61</v>
      </c>
      <c r="K1665" s="4">
        <v>0</v>
      </c>
      <c r="L1665" s="4">
        <v>0</v>
      </c>
      <c r="M1665" s="4">
        <v>102.61</v>
      </c>
      <c r="N1665" s="4">
        <v>0</v>
      </c>
      <c r="O1665" s="3" t="s">
        <v>461</v>
      </c>
    </row>
    <row r="1666" spans="1:15" x14ac:dyDescent="0.3">
      <c r="A1666" s="3" t="s">
        <v>336</v>
      </c>
      <c r="B1666" s="3" t="s">
        <v>337</v>
      </c>
      <c r="C1666" s="3" t="s">
        <v>74</v>
      </c>
      <c r="D1666" s="3" t="s">
        <v>15</v>
      </c>
      <c r="E1666" s="3">
        <v>3020504</v>
      </c>
      <c r="F1666" s="8" t="s">
        <v>24</v>
      </c>
      <c r="G1666" s="3" t="s">
        <v>22</v>
      </c>
      <c r="H1666" s="4">
        <v>16136287.549999997</v>
      </c>
      <c r="I1666" s="4">
        <v>9208549.1299999971</v>
      </c>
      <c r="J1666" s="4">
        <v>206.5</v>
      </c>
      <c r="K1666" s="4">
        <v>0</v>
      </c>
      <c r="L1666" s="4">
        <v>0</v>
      </c>
      <c r="M1666" s="4">
        <v>178.39000000000001</v>
      </c>
      <c r="N1666" s="4">
        <v>28.11</v>
      </c>
      <c r="O1666" s="3" t="s">
        <v>461</v>
      </c>
    </row>
    <row r="1667" spans="1:15" x14ac:dyDescent="0.3">
      <c r="A1667" s="3" t="s">
        <v>336</v>
      </c>
      <c r="B1667" s="3" t="s">
        <v>337</v>
      </c>
      <c r="C1667" s="3" t="s">
        <v>79</v>
      </c>
      <c r="D1667" s="3" t="s">
        <v>15</v>
      </c>
      <c r="E1667" s="3">
        <v>1310034</v>
      </c>
      <c r="F1667" s="8" t="s">
        <v>24</v>
      </c>
      <c r="G1667" s="3" t="s">
        <v>22</v>
      </c>
      <c r="H1667" s="4">
        <v>16136287.549999997</v>
      </c>
      <c r="I1667" s="4">
        <v>9208549.1299999971</v>
      </c>
      <c r="J1667" s="4">
        <v>3225.93</v>
      </c>
      <c r="K1667" s="4">
        <v>0</v>
      </c>
      <c r="L1667" s="4">
        <v>0</v>
      </c>
      <c r="M1667" s="4">
        <v>3225.93</v>
      </c>
      <c r="N1667" s="4">
        <v>0</v>
      </c>
      <c r="O1667" s="3" t="s">
        <v>461</v>
      </c>
    </row>
    <row r="1668" spans="1:15" x14ac:dyDescent="0.3">
      <c r="A1668" s="3" t="s">
        <v>336</v>
      </c>
      <c r="B1668" s="3" t="s">
        <v>337</v>
      </c>
      <c r="C1668" s="3" t="s">
        <v>79</v>
      </c>
      <c r="D1668" s="3" t="s">
        <v>15</v>
      </c>
      <c r="E1668" s="3">
        <v>3022260</v>
      </c>
      <c r="F1668" s="8" t="s">
        <v>24</v>
      </c>
      <c r="G1668" s="3" t="s">
        <v>22</v>
      </c>
      <c r="H1668" s="4">
        <v>16136287.549999997</v>
      </c>
      <c r="I1668" s="4">
        <v>9208549.1299999971</v>
      </c>
      <c r="J1668" s="4">
        <v>3442.2799999999997</v>
      </c>
      <c r="K1668" s="4">
        <v>0</v>
      </c>
      <c r="L1668" s="4">
        <v>0</v>
      </c>
      <c r="M1668" s="4">
        <v>3442.2799999999997</v>
      </c>
      <c r="N1668" s="4">
        <v>0</v>
      </c>
      <c r="O1668" s="3" t="s">
        <v>461</v>
      </c>
    </row>
    <row r="1669" spans="1:15" x14ac:dyDescent="0.3">
      <c r="A1669" s="3" t="s">
        <v>336</v>
      </c>
      <c r="B1669" s="3" t="s">
        <v>337</v>
      </c>
      <c r="C1669" s="3" t="s">
        <v>79</v>
      </c>
      <c r="D1669" s="3" t="s">
        <v>15</v>
      </c>
      <c r="E1669" s="3">
        <v>1310069</v>
      </c>
      <c r="F1669" s="8" t="s">
        <v>24</v>
      </c>
      <c r="G1669" s="3" t="s">
        <v>22</v>
      </c>
      <c r="H1669" s="4">
        <v>16136287.549999997</v>
      </c>
      <c r="I1669" s="4">
        <v>9208549.1299999971</v>
      </c>
      <c r="J1669" s="4">
        <v>12394.220000000001</v>
      </c>
      <c r="K1669" s="4">
        <v>0</v>
      </c>
      <c r="L1669" s="4">
        <v>0</v>
      </c>
      <c r="M1669" s="4">
        <v>12124.95</v>
      </c>
      <c r="N1669" s="4">
        <v>269.27</v>
      </c>
      <c r="O1669" s="3" t="s">
        <v>461</v>
      </c>
    </row>
    <row r="1670" spans="1:15" x14ac:dyDescent="0.3">
      <c r="A1670" s="3" t="s">
        <v>336</v>
      </c>
      <c r="B1670" s="3" t="s">
        <v>337</v>
      </c>
      <c r="C1670" s="3" t="s">
        <v>79</v>
      </c>
      <c r="D1670" s="3" t="s">
        <v>15</v>
      </c>
      <c r="E1670" s="3">
        <v>3020543</v>
      </c>
      <c r="F1670" s="8" t="s">
        <v>24</v>
      </c>
      <c r="G1670" s="3" t="s">
        <v>22</v>
      </c>
      <c r="H1670" s="4">
        <v>16136287.549999997</v>
      </c>
      <c r="I1670" s="4">
        <v>9208549.1299999971</v>
      </c>
      <c r="J1670" s="4">
        <v>2252.0800000000004</v>
      </c>
      <c r="K1670" s="4">
        <v>0</v>
      </c>
      <c r="L1670" s="4">
        <v>0</v>
      </c>
      <c r="M1670" s="4">
        <v>2132.9600000000005</v>
      </c>
      <c r="N1670" s="4">
        <v>119.11999999999995</v>
      </c>
      <c r="O1670" s="3" t="s">
        <v>461</v>
      </c>
    </row>
    <row r="1671" spans="1:15" x14ac:dyDescent="0.3">
      <c r="A1671" s="3" t="s">
        <v>336</v>
      </c>
      <c r="B1671" s="3" t="s">
        <v>337</v>
      </c>
      <c r="C1671" s="3" t="s">
        <v>79</v>
      </c>
      <c r="D1671" s="3" t="s">
        <v>15</v>
      </c>
      <c r="E1671" s="3">
        <v>3020544</v>
      </c>
      <c r="F1671" s="8" t="s">
        <v>24</v>
      </c>
      <c r="G1671" s="3" t="s">
        <v>22</v>
      </c>
      <c r="H1671" s="4">
        <v>16136287.549999997</v>
      </c>
      <c r="I1671" s="4">
        <v>9208549.1299999971</v>
      </c>
      <c r="J1671" s="4">
        <v>8425.57</v>
      </c>
      <c r="K1671" s="4">
        <v>0</v>
      </c>
      <c r="L1671" s="4">
        <v>0</v>
      </c>
      <c r="M1671" s="4">
        <v>8301.51</v>
      </c>
      <c r="N1671" s="4">
        <v>124.06</v>
      </c>
      <c r="O1671" s="3" t="s">
        <v>461</v>
      </c>
    </row>
    <row r="1672" spans="1:15" x14ac:dyDescent="0.3">
      <c r="A1672" s="3" t="s">
        <v>336</v>
      </c>
      <c r="B1672" s="3" t="s">
        <v>337</v>
      </c>
      <c r="C1672" s="3" t="s">
        <v>79</v>
      </c>
      <c r="D1672" s="3" t="s">
        <v>15</v>
      </c>
      <c r="E1672" s="3">
        <v>3020545</v>
      </c>
      <c r="F1672" s="8" t="s">
        <v>24</v>
      </c>
      <c r="G1672" s="3" t="s">
        <v>22</v>
      </c>
      <c r="H1672" s="4">
        <v>16136287.549999997</v>
      </c>
      <c r="I1672" s="4">
        <v>9208549.1299999971</v>
      </c>
      <c r="J1672" s="4">
        <v>14221.96</v>
      </c>
      <c r="K1672" s="4">
        <v>0</v>
      </c>
      <c r="L1672" s="4">
        <v>0</v>
      </c>
      <c r="M1672" s="4">
        <v>9982.75</v>
      </c>
      <c r="N1672" s="4">
        <v>4239.21</v>
      </c>
      <c r="O1672" s="3" t="s">
        <v>461</v>
      </c>
    </row>
    <row r="1673" spans="1:15" x14ac:dyDescent="0.3">
      <c r="A1673" s="3" t="s">
        <v>336</v>
      </c>
      <c r="B1673" s="3" t="s">
        <v>337</v>
      </c>
      <c r="C1673" s="3" t="s">
        <v>79</v>
      </c>
      <c r="D1673" s="3" t="s">
        <v>15</v>
      </c>
      <c r="E1673" s="3">
        <v>3008822</v>
      </c>
      <c r="F1673" s="8" t="s">
        <v>24</v>
      </c>
      <c r="G1673" s="3" t="s">
        <v>22</v>
      </c>
      <c r="H1673" s="4">
        <v>16136287.549999997</v>
      </c>
      <c r="I1673" s="4">
        <v>9208549.1299999971</v>
      </c>
      <c r="J1673" s="4">
        <v>576.66999999999996</v>
      </c>
      <c r="K1673" s="4">
        <v>0</v>
      </c>
      <c r="L1673" s="4">
        <v>0</v>
      </c>
      <c r="M1673" s="4">
        <v>576.66999999999996</v>
      </c>
      <c r="N1673" s="4">
        <v>0</v>
      </c>
      <c r="O1673" s="3" t="s">
        <v>461</v>
      </c>
    </row>
    <row r="1674" spans="1:15" x14ac:dyDescent="0.3">
      <c r="A1674" s="3" t="s">
        <v>336</v>
      </c>
      <c r="B1674" s="3" t="s">
        <v>337</v>
      </c>
      <c r="C1674" s="3" t="s">
        <v>79</v>
      </c>
      <c r="D1674" s="3" t="s">
        <v>15</v>
      </c>
      <c r="E1674" s="3">
        <v>3008781</v>
      </c>
      <c r="F1674" s="8" t="s">
        <v>24</v>
      </c>
      <c r="G1674" s="3" t="s">
        <v>22</v>
      </c>
      <c r="H1674" s="4">
        <v>16136287.549999997</v>
      </c>
      <c r="I1674" s="4">
        <v>9208549.1299999971</v>
      </c>
      <c r="J1674" s="4">
        <v>52556.27</v>
      </c>
      <c r="K1674" s="4">
        <v>0</v>
      </c>
      <c r="L1674" s="4">
        <v>0</v>
      </c>
      <c r="M1674" s="4">
        <v>49086.27</v>
      </c>
      <c r="N1674" s="4">
        <v>3470</v>
      </c>
      <c r="O1674" s="3" t="s">
        <v>461</v>
      </c>
    </row>
    <row r="1675" spans="1:15" x14ac:dyDescent="0.3">
      <c r="A1675" s="3" t="s">
        <v>336</v>
      </c>
      <c r="B1675" s="3" t="s">
        <v>337</v>
      </c>
      <c r="C1675" s="3" t="s">
        <v>161</v>
      </c>
      <c r="D1675" s="3" t="s">
        <v>15</v>
      </c>
      <c r="E1675" s="3">
        <v>3020546</v>
      </c>
      <c r="F1675" s="8" t="s">
        <v>24</v>
      </c>
      <c r="G1675" s="3" t="s">
        <v>22</v>
      </c>
      <c r="H1675" s="4">
        <v>16136287.549999997</v>
      </c>
      <c r="I1675" s="4">
        <v>9208549.1299999971</v>
      </c>
      <c r="J1675" s="4">
        <v>4543.4800000000005</v>
      </c>
      <c r="K1675" s="4">
        <v>0</v>
      </c>
      <c r="L1675" s="4">
        <v>0</v>
      </c>
      <c r="M1675" s="4">
        <v>4543.4800000000005</v>
      </c>
      <c r="N1675" s="4">
        <v>0</v>
      </c>
      <c r="O1675" s="3" t="s">
        <v>461</v>
      </c>
    </row>
    <row r="1676" spans="1:15" x14ac:dyDescent="0.3">
      <c r="A1676" s="3" t="s">
        <v>336</v>
      </c>
      <c r="B1676" s="3" t="s">
        <v>337</v>
      </c>
      <c r="C1676" s="3" t="s">
        <v>161</v>
      </c>
      <c r="D1676" s="3" t="s">
        <v>15</v>
      </c>
      <c r="E1676" s="3">
        <v>3020505</v>
      </c>
      <c r="F1676" s="8" t="s">
        <v>24</v>
      </c>
      <c r="G1676" s="3" t="s">
        <v>22</v>
      </c>
      <c r="H1676" s="4">
        <v>16136287.549999997</v>
      </c>
      <c r="I1676" s="4">
        <v>9208549.1299999971</v>
      </c>
      <c r="J1676" s="4">
        <v>7409.57</v>
      </c>
      <c r="K1676" s="4">
        <v>0</v>
      </c>
      <c r="L1676" s="4">
        <v>0</v>
      </c>
      <c r="M1676" s="4">
        <v>6298.13</v>
      </c>
      <c r="N1676" s="4">
        <v>1111.44</v>
      </c>
      <c r="O1676" s="3" t="s">
        <v>461</v>
      </c>
    </row>
    <row r="1677" spans="1:15" x14ac:dyDescent="0.3">
      <c r="A1677" s="3" t="s">
        <v>336</v>
      </c>
      <c r="B1677" s="3" t="s">
        <v>337</v>
      </c>
      <c r="C1677" s="3" t="s">
        <v>161</v>
      </c>
      <c r="D1677" s="3" t="s">
        <v>15</v>
      </c>
      <c r="E1677" s="3">
        <v>3020506</v>
      </c>
      <c r="F1677" s="8" t="s">
        <v>24</v>
      </c>
      <c r="G1677" s="3" t="s">
        <v>22</v>
      </c>
      <c r="H1677" s="4">
        <v>16136287.549999997</v>
      </c>
      <c r="I1677" s="4">
        <v>9208549.1299999971</v>
      </c>
      <c r="J1677" s="4">
        <v>1504.6</v>
      </c>
      <c r="K1677" s="4">
        <v>0</v>
      </c>
      <c r="L1677" s="4">
        <v>0</v>
      </c>
      <c r="M1677" s="4">
        <v>1441.79</v>
      </c>
      <c r="N1677" s="4">
        <v>62.81</v>
      </c>
      <c r="O1677" s="3" t="s">
        <v>461</v>
      </c>
    </row>
    <row r="1678" spans="1:15" x14ac:dyDescent="0.3">
      <c r="A1678" s="3" t="s">
        <v>336</v>
      </c>
      <c r="B1678" s="3" t="s">
        <v>337</v>
      </c>
      <c r="C1678" s="3" t="s">
        <v>149</v>
      </c>
      <c r="D1678" s="3" t="s">
        <v>15</v>
      </c>
      <c r="E1678" s="3">
        <v>1310079</v>
      </c>
      <c r="F1678" s="8" t="s">
        <v>24</v>
      </c>
      <c r="G1678" s="3" t="s">
        <v>22</v>
      </c>
      <c r="H1678" s="4">
        <v>16136287.549999997</v>
      </c>
      <c r="I1678" s="4">
        <v>9208549.1299999971</v>
      </c>
      <c r="J1678" s="4">
        <v>347.56</v>
      </c>
      <c r="K1678" s="4">
        <v>0</v>
      </c>
      <c r="L1678" s="4">
        <v>0</v>
      </c>
      <c r="M1678" s="4">
        <v>347.56</v>
      </c>
      <c r="N1678" s="4">
        <v>0</v>
      </c>
      <c r="O1678" s="3" t="s">
        <v>461</v>
      </c>
    </row>
    <row r="1679" spans="1:15" x14ac:dyDescent="0.3">
      <c r="A1679" s="3" t="s">
        <v>336</v>
      </c>
      <c r="B1679" s="3" t="s">
        <v>337</v>
      </c>
      <c r="C1679" s="3" t="s">
        <v>99</v>
      </c>
      <c r="D1679" s="3" t="s">
        <v>15</v>
      </c>
      <c r="E1679" s="3">
        <v>3541132</v>
      </c>
      <c r="F1679" s="8" t="s">
        <v>24</v>
      </c>
      <c r="G1679" s="3" t="s">
        <v>22</v>
      </c>
      <c r="H1679" s="4">
        <v>16136287.549999997</v>
      </c>
      <c r="I1679" s="4">
        <v>9208549.1299999971</v>
      </c>
      <c r="J1679" s="4">
        <v>1547.94</v>
      </c>
      <c r="K1679" s="4">
        <v>0</v>
      </c>
      <c r="L1679" s="4">
        <v>0</v>
      </c>
      <c r="M1679" s="4">
        <v>1516.89</v>
      </c>
      <c r="N1679" s="4">
        <v>31.05</v>
      </c>
      <c r="O1679" s="3" t="s">
        <v>461</v>
      </c>
    </row>
    <row r="1680" spans="1:15" x14ac:dyDescent="0.3">
      <c r="A1680" s="3" t="s">
        <v>336</v>
      </c>
      <c r="B1680" s="3" t="s">
        <v>337</v>
      </c>
      <c r="C1680" s="3" t="s">
        <v>277</v>
      </c>
      <c r="D1680" s="3" t="s">
        <v>15</v>
      </c>
      <c r="E1680" s="3">
        <v>3020547</v>
      </c>
      <c r="F1680" s="8" t="s">
        <v>24</v>
      </c>
      <c r="G1680" s="3" t="s">
        <v>22</v>
      </c>
      <c r="H1680" s="4">
        <v>16136287.549999997</v>
      </c>
      <c r="I1680" s="4">
        <v>9208549.1299999971</v>
      </c>
      <c r="J1680" s="4">
        <v>6361.170000000001</v>
      </c>
      <c r="K1680" s="4">
        <v>0</v>
      </c>
      <c r="L1680" s="4">
        <v>0</v>
      </c>
      <c r="M1680" s="4">
        <v>5974.8300000000008</v>
      </c>
      <c r="N1680" s="4">
        <v>386.33999999999986</v>
      </c>
      <c r="O1680" s="3" t="s">
        <v>461</v>
      </c>
    </row>
    <row r="1681" spans="1:15" x14ac:dyDescent="0.3">
      <c r="A1681" s="3" t="s">
        <v>336</v>
      </c>
      <c r="B1681" s="3" t="s">
        <v>337</v>
      </c>
      <c r="C1681" s="3" t="s">
        <v>277</v>
      </c>
      <c r="D1681" s="3" t="s">
        <v>15</v>
      </c>
      <c r="E1681" s="3">
        <v>1780035</v>
      </c>
      <c r="F1681" s="8" t="s">
        <v>24</v>
      </c>
      <c r="G1681" s="3" t="s">
        <v>22</v>
      </c>
      <c r="H1681" s="4">
        <v>16136287.549999997</v>
      </c>
      <c r="I1681" s="4">
        <v>9208549.1299999971</v>
      </c>
      <c r="J1681" s="4">
        <v>1583.94</v>
      </c>
      <c r="K1681" s="4">
        <v>0</v>
      </c>
      <c r="L1681" s="4">
        <v>0</v>
      </c>
      <c r="M1681" s="4">
        <v>1552.89</v>
      </c>
      <c r="N1681" s="4">
        <v>31.05</v>
      </c>
      <c r="O1681" s="3" t="s">
        <v>461</v>
      </c>
    </row>
    <row r="1682" spans="1:15" x14ac:dyDescent="0.3">
      <c r="A1682" s="3" t="s">
        <v>336</v>
      </c>
      <c r="B1682" s="3" t="s">
        <v>337</v>
      </c>
      <c r="C1682" s="3" t="s">
        <v>96</v>
      </c>
      <c r="D1682" s="3" t="s">
        <v>15</v>
      </c>
      <c r="E1682" s="3">
        <v>3541128</v>
      </c>
      <c r="F1682" s="8" t="s">
        <v>24</v>
      </c>
      <c r="G1682" s="3" t="s">
        <v>22</v>
      </c>
      <c r="H1682" s="4">
        <v>16136287.549999997</v>
      </c>
      <c r="I1682" s="4">
        <v>9208549.1299999971</v>
      </c>
      <c r="J1682" s="4">
        <v>1006.96</v>
      </c>
      <c r="K1682" s="4">
        <v>0</v>
      </c>
      <c r="L1682" s="4">
        <v>0</v>
      </c>
      <c r="M1682" s="4">
        <v>1006.96</v>
      </c>
      <c r="N1682" s="4">
        <v>0</v>
      </c>
      <c r="O1682" s="3" t="s">
        <v>461</v>
      </c>
    </row>
    <row r="1683" spans="1:15" x14ac:dyDescent="0.3">
      <c r="A1683" s="3" t="s">
        <v>336</v>
      </c>
      <c r="B1683" s="3" t="s">
        <v>337</v>
      </c>
      <c r="C1683" s="3" t="s">
        <v>96</v>
      </c>
      <c r="D1683" s="3" t="s">
        <v>15</v>
      </c>
      <c r="E1683" s="3">
        <v>3020548</v>
      </c>
      <c r="F1683" s="8" t="s">
        <v>24</v>
      </c>
      <c r="G1683" s="3" t="s">
        <v>22</v>
      </c>
      <c r="H1683" s="4">
        <v>16136287.549999997</v>
      </c>
      <c r="I1683" s="4">
        <v>9208549.1299999971</v>
      </c>
      <c r="J1683" s="4">
        <v>790.93</v>
      </c>
      <c r="K1683" s="4">
        <v>0</v>
      </c>
      <c r="L1683" s="4">
        <v>0</v>
      </c>
      <c r="M1683" s="4">
        <v>790.93</v>
      </c>
      <c r="N1683" s="4">
        <v>0</v>
      </c>
      <c r="O1683" s="3" t="s">
        <v>461</v>
      </c>
    </row>
    <row r="1684" spans="1:15" x14ac:dyDescent="0.3">
      <c r="A1684" s="3" t="s">
        <v>336</v>
      </c>
      <c r="B1684" s="3" t="s">
        <v>337</v>
      </c>
      <c r="C1684" s="3" t="s">
        <v>96</v>
      </c>
      <c r="D1684" s="3" t="s">
        <v>15</v>
      </c>
      <c r="E1684" s="3">
        <v>3008826</v>
      </c>
      <c r="F1684" s="8" t="s">
        <v>24</v>
      </c>
      <c r="G1684" s="3" t="s">
        <v>22</v>
      </c>
      <c r="H1684" s="4">
        <v>16136287.549999997</v>
      </c>
      <c r="I1684" s="4">
        <v>9208549.1299999971</v>
      </c>
      <c r="J1684" s="4">
        <v>8928.9400000000023</v>
      </c>
      <c r="K1684" s="4">
        <v>0</v>
      </c>
      <c r="L1684" s="4">
        <v>0</v>
      </c>
      <c r="M1684" s="4">
        <v>8581.9400000000023</v>
      </c>
      <c r="N1684" s="4">
        <v>346.99999999999994</v>
      </c>
      <c r="O1684" s="3" t="s">
        <v>461</v>
      </c>
    </row>
    <row r="1685" spans="1:15" x14ac:dyDescent="0.3">
      <c r="A1685" s="3" t="s">
        <v>336</v>
      </c>
      <c r="B1685" s="3" t="s">
        <v>337</v>
      </c>
      <c r="C1685" s="3" t="s">
        <v>88</v>
      </c>
      <c r="D1685" s="3" t="s">
        <v>15</v>
      </c>
      <c r="E1685" s="3">
        <v>3020508</v>
      </c>
      <c r="F1685" s="8" t="s">
        <v>24</v>
      </c>
      <c r="G1685" s="3" t="s">
        <v>22</v>
      </c>
      <c r="H1685" s="4">
        <v>16136287.549999997</v>
      </c>
      <c r="I1685" s="4">
        <v>9208549.1299999971</v>
      </c>
      <c r="J1685" s="4">
        <v>955.54000000000008</v>
      </c>
      <c r="K1685" s="4">
        <v>0</v>
      </c>
      <c r="L1685" s="4">
        <v>0</v>
      </c>
      <c r="M1685" s="4">
        <v>725.38000000000011</v>
      </c>
      <c r="N1685" s="4">
        <v>230.16</v>
      </c>
      <c r="O1685" s="3" t="s">
        <v>461</v>
      </c>
    </row>
    <row r="1686" spans="1:15" x14ac:dyDescent="0.3">
      <c r="A1686" s="3" t="s">
        <v>336</v>
      </c>
      <c r="B1686" s="3" t="s">
        <v>337</v>
      </c>
      <c r="C1686" s="3" t="s">
        <v>88</v>
      </c>
      <c r="D1686" s="3" t="s">
        <v>15</v>
      </c>
      <c r="E1686" s="3">
        <v>3008827</v>
      </c>
      <c r="F1686" s="8" t="s">
        <v>24</v>
      </c>
      <c r="G1686" s="3" t="s">
        <v>22</v>
      </c>
      <c r="H1686" s="4">
        <v>16136287.549999997</v>
      </c>
      <c r="I1686" s="4">
        <v>9208549.1299999971</v>
      </c>
      <c r="J1686" s="4">
        <v>4766.1200000000008</v>
      </c>
      <c r="K1686" s="4">
        <v>0</v>
      </c>
      <c r="L1686" s="4">
        <v>0</v>
      </c>
      <c r="M1686" s="4">
        <v>1042.0999999999999</v>
      </c>
      <c r="N1686" s="4">
        <v>3724.0200000000009</v>
      </c>
      <c r="O1686" s="3" t="s">
        <v>461</v>
      </c>
    </row>
    <row r="1687" spans="1:15" x14ac:dyDescent="0.3">
      <c r="A1687" s="3" t="s">
        <v>336</v>
      </c>
      <c r="B1687" s="3" t="s">
        <v>337</v>
      </c>
      <c r="C1687" s="3" t="s">
        <v>88</v>
      </c>
      <c r="D1687" s="3" t="s">
        <v>15</v>
      </c>
      <c r="E1687" s="3">
        <v>3020510</v>
      </c>
      <c r="F1687" s="8" t="s">
        <v>24</v>
      </c>
      <c r="G1687" s="3" t="s">
        <v>22</v>
      </c>
      <c r="H1687" s="4">
        <v>16136287.549999997</v>
      </c>
      <c r="I1687" s="4">
        <v>9208549.1299999971</v>
      </c>
      <c r="J1687" s="4">
        <v>3365.27</v>
      </c>
      <c r="K1687" s="4">
        <v>0</v>
      </c>
      <c r="L1687" s="4">
        <v>0</v>
      </c>
      <c r="M1687" s="4">
        <v>3365.27</v>
      </c>
      <c r="N1687" s="4">
        <v>0</v>
      </c>
      <c r="O1687" s="3" t="s">
        <v>461</v>
      </c>
    </row>
    <row r="1688" spans="1:15" x14ac:dyDescent="0.3">
      <c r="A1688" s="3" t="s">
        <v>336</v>
      </c>
      <c r="B1688" s="3" t="s">
        <v>337</v>
      </c>
      <c r="C1688" s="3" t="s">
        <v>88</v>
      </c>
      <c r="D1688" s="3" t="s">
        <v>15</v>
      </c>
      <c r="E1688" s="3">
        <v>3008824</v>
      </c>
      <c r="F1688" s="8" t="s">
        <v>24</v>
      </c>
      <c r="G1688" s="3" t="s">
        <v>22</v>
      </c>
      <c r="H1688" s="4">
        <v>16136287.549999997</v>
      </c>
      <c r="I1688" s="4">
        <v>9208549.1299999971</v>
      </c>
      <c r="J1688" s="4">
        <v>627.6</v>
      </c>
      <c r="K1688" s="4">
        <v>0</v>
      </c>
      <c r="L1688" s="4">
        <v>0</v>
      </c>
      <c r="M1688" s="4">
        <v>627.6</v>
      </c>
      <c r="N1688" s="4">
        <v>0</v>
      </c>
      <c r="O1688" s="3" t="s">
        <v>461</v>
      </c>
    </row>
    <row r="1689" spans="1:15" x14ac:dyDescent="0.3">
      <c r="A1689" s="3" t="s">
        <v>336</v>
      </c>
      <c r="B1689" s="3" t="s">
        <v>337</v>
      </c>
      <c r="C1689" s="3" t="s">
        <v>88</v>
      </c>
      <c r="D1689" s="3" t="s">
        <v>15</v>
      </c>
      <c r="E1689" s="3">
        <v>3022261</v>
      </c>
      <c r="F1689" s="8" t="s">
        <v>24</v>
      </c>
      <c r="G1689" s="3" t="s">
        <v>22</v>
      </c>
      <c r="H1689" s="4">
        <v>16136287.549999997</v>
      </c>
      <c r="I1689" s="4">
        <v>9208549.1299999971</v>
      </c>
      <c r="J1689" s="4">
        <v>2314.33</v>
      </c>
      <c r="K1689" s="4">
        <v>0</v>
      </c>
      <c r="L1689" s="4">
        <v>0</v>
      </c>
      <c r="M1689" s="4">
        <v>2314.33</v>
      </c>
      <c r="N1689" s="4">
        <v>0</v>
      </c>
      <c r="O1689" s="3" t="s">
        <v>461</v>
      </c>
    </row>
    <row r="1690" spans="1:15" x14ac:dyDescent="0.3">
      <c r="A1690" s="3" t="s">
        <v>336</v>
      </c>
      <c r="B1690" s="3" t="s">
        <v>337</v>
      </c>
      <c r="C1690" s="3" t="s">
        <v>104</v>
      </c>
      <c r="D1690" s="3" t="s">
        <v>15</v>
      </c>
      <c r="E1690" s="3">
        <v>3021679</v>
      </c>
      <c r="F1690" s="8" t="s">
        <v>24</v>
      </c>
      <c r="G1690" s="3" t="s">
        <v>22</v>
      </c>
      <c r="H1690" s="4">
        <v>16136287.549999997</v>
      </c>
      <c r="I1690" s="4">
        <v>9208549.1299999971</v>
      </c>
      <c r="J1690" s="4">
        <v>456.45</v>
      </c>
      <c r="K1690" s="4">
        <v>0</v>
      </c>
      <c r="L1690" s="4">
        <v>0</v>
      </c>
      <c r="M1690" s="4">
        <v>456.45</v>
      </c>
      <c r="N1690" s="4">
        <v>0</v>
      </c>
      <c r="O1690" s="3" t="s">
        <v>461</v>
      </c>
    </row>
    <row r="1691" spans="1:15" x14ac:dyDescent="0.3">
      <c r="A1691" s="3" t="s">
        <v>336</v>
      </c>
      <c r="B1691" s="3" t="s">
        <v>337</v>
      </c>
      <c r="C1691" s="3" t="s">
        <v>107</v>
      </c>
      <c r="D1691" s="3" t="s">
        <v>15</v>
      </c>
      <c r="E1691" s="3">
        <v>3020549</v>
      </c>
      <c r="F1691" s="8" t="s">
        <v>24</v>
      </c>
      <c r="G1691" s="3" t="s">
        <v>22</v>
      </c>
      <c r="H1691" s="4">
        <v>16136287.549999997</v>
      </c>
      <c r="I1691" s="4">
        <v>9208549.1299999971</v>
      </c>
      <c r="J1691" s="4">
        <v>6191.74</v>
      </c>
      <c r="K1691" s="4">
        <v>0</v>
      </c>
      <c r="L1691" s="4">
        <v>0</v>
      </c>
      <c r="M1691" s="4">
        <v>5164.1499999999996</v>
      </c>
      <c r="N1691" s="4">
        <v>1027.5900000000001</v>
      </c>
      <c r="O1691" s="3" t="s">
        <v>461</v>
      </c>
    </row>
    <row r="1692" spans="1:15" x14ac:dyDescent="0.3">
      <c r="A1692" s="3" t="s">
        <v>336</v>
      </c>
      <c r="B1692" s="3" t="s">
        <v>337</v>
      </c>
      <c r="C1692" s="3" t="s">
        <v>110</v>
      </c>
      <c r="D1692" s="3" t="s">
        <v>15</v>
      </c>
      <c r="E1692" s="3">
        <v>3020550</v>
      </c>
      <c r="F1692" s="8" t="s">
        <v>24</v>
      </c>
      <c r="G1692" s="3" t="s">
        <v>22</v>
      </c>
      <c r="H1692" s="4">
        <v>16136287.549999997</v>
      </c>
      <c r="I1692" s="4">
        <v>9208549.1299999971</v>
      </c>
      <c r="J1692" s="4">
        <v>1555.3</v>
      </c>
      <c r="K1692" s="4">
        <v>0</v>
      </c>
      <c r="L1692" s="4">
        <v>0</v>
      </c>
      <c r="M1692" s="4">
        <v>1555.3</v>
      </c>
      <c r="N1692" s="4">
        <v>0</v>
      </c>
      <c r="O1692" s="3" t="s">
        <v>461</v>
      </c>
    </row>
    <row r="1693" spans="1:15" x14ac:dyDescent="0.3">
      <c r="A1693" s="3" t="s">
        <v>336</v>
      </c>
      <c r="B1693" s="3" t="s">
        <v>337</v>
      </c>
      <c r="C1693" s="3" t="s">
        <v>110</v>
      </c>
      <c r="D1693" s="3" t="s">
        <v>15</v>
      </c>
      <c r="E1693" s="3">
        <v>3022265</v>
      </c>
      <c r="F1693" s="8" t="s">
        <v>24</v>
      </c>
      <c r="G1693" s="3" t="s">
        <v>22</v>
      </c>
      <c r="H1693" s="4">
        <v>16136287.549999997</v>
      </c>
      <c r="I1693" s="4">
        <v>9208549.1299999971</v>
      </c>
      <c r="J1693" s="4">
        <v>2496.87</v>
      </c>
      <c r="K1693" s="4">
        <v>0</v>
      </c>
      <c r="L1693" s="4">
        <v>0</v>
      </c>
      <c r="M1693" s="4">
        <v>2432.16</v>
      </c>
      <c r="N1693" s="4">
        <v>64.709999999999994</v>
      </c>
      <c r="O1693" s="3" t="s">
        <v>461</v>
      </c>
    </row>
    <row r="1694" spans="1:15" x14ac:dyDescent="0.3">
      <c r="A1694" s="3" t="s">
        <v>336</v>
      </c>
      <c r="B1694" s="3" t="s">
        <v>337</v>
      </c>
      <c r="C1694" s="3" t="s">
        <v>285</v>
      </c>
      <c r="D1694" s="3" t="s">
        <v>15</v>
      </c>
      <c r="E1694" s="3">
        <v>3020512</v>
      </c>
      <c r="F1694" s="8" t="s">
        <v>24</v>
      </c>
      <c r="G1694" s="3" t="s">
        <v>22</v>
      </c>
      <c r="H1694" s="4">
        <v>16136287.549999997</v>
      </c>
      <c r="I1694" s="4">
        <v>9208549.1299999971</v>
      </c>
      <c r="J1694" s="4">
        <v>502.91</v>
      </c>
      <c r="K1694" s="4">
        <v>0</v>
      </c>
      <c r="L1694" s="4">
        <v>0</v>
      </c>
      <c r="M1694" s="4">
        <v>502.91</v>
      </c>
      <c r="N1694" s="4">
        <v>0</v>
      </c>
      <c r="O1694" s="3" t="s">
        <v>461</v>
      </c>
    </row>
    <row r="1695" spans="1:15" x14ac:dyDescent="0.3">
      <c r="A1695" s="3" t="s">
        <v>336</v>
      </c>
      <c r="B1695" s="3" t="s">
        <v>337</v>
      </c>
      <c r="C1695" s="3" t="s">
        <v>285</v>
      </c>
      <c r="D1695" s="3" t="s">
        <v>15</v>
      </c>
      <c r="E1695" s="3">
        <v>3020513</v>
      </c>
      <c r="F1695" s="8" t="s">
        <v>24</v>
      </c>
      <c r="G1695" s="3" t="s">
        <v>22</v>
      </c>
      <c r="H1695" s="4">
        <v>16136287.549999997</v>
      </c>
      <c r="I1695" s="4">
        <v>9208549.1299999971</v>
      </c>
      <c r="J1695" s="4">
        <v>4911.17</v>
      </c>
      <c r="K1695" s="4">
        <v>0</v>
      </c>
      <c r="L1695" s="4">
        <v>0</v>
      </c>
      <c r="M1695" s="4">
        <v>4911.17</v>
      </c>
      <c r="N1695" s="4">
        <v>0</v>
      </c>
      <c r="O1695" s="3" t="s">
        <v>461</v>
      </c>
    </row>
    <row r="1696" spans="1:15" x14ac:dyDescent="0.3">
      <c r="A1696" s="3" t="s">
        <v>336</v>
      </c>
      <c r="B1696" s="3" t="s">
        <v>337</v>
      </c>
      <c r="C1696" s="3" t="s">
        <v>483</v>
      </c>
      <c r="D1696" s="3" t="s">
        <v>15</v>
      </c>
      <c r="E1696" s="3">
        <v>3008831</v>
      </c>
      <c r="F1696" s="8" t="s">
        <v>24</v>
      </c>
      <c r="G1696" s="3" t="s">
        <v>22</v>
      </c>
      <c r="H1696" s="4">
        <v>16136287.549999997</v>
      </c>
      <c r="I1696" s="4">
        <v>9208549.1299999971</v>
      </c>
      <c r="J1696" s="4">
        <v>2369.86</v>
      </c>
      <c r="K1696" s="4">
        <v>0</v>
      </c>
      <c r="L1696" s="4">
        <v>0</v>
      </c>
      <c r="M1696" s="4">
        <v>2369.86</v>
      </c>
      <c r="N1696" s="4">
        <v>0</v>
      </c>
      <c r="O1696" s="3" t="s">
        <v>461</v>
      </c>
    </row>
    <row r="1697" spans="1:15" x14ac:dyDescent="0.3">
      <c r="A1697" s="3" t="s">
        <v>336</v>
      </c>
      <c r="B1697" s="3" t="s">
        <v>337</v>
      </c>
      <c r="C1697" s="3" t="s">
        <v>483</v>
      </c>
      <c r="D1697" s="3" t="s">
        <v>15</v>
      </c>
      <c r="E1697" s="3">
        <v>3020551</v>
      </c>
      <c r="F1697" s="8" t="s">
        <v>24</v>
      </c>
      <c r="G1697" s="3" t="s">
        <v>22</v>
      </c>
      <c r="H1697" s="4">
        <v>16136287.549999997</v>
      </c>
      <c r="I1697" s="4">
        <v>9208549.1299999971</v>
      </c>
      <c r="J1697" s="4">
        <v>3795.13</v>
      </c>
      <c r="K1697" s="4">
        <v>0</v>
      </c>
      <c r="L1697" s="4">
        <v>0</v>
      </c>
      <c r="M1697" s="4">
        <v>3795.13</v>
      </c>
      <c r="N1697" s="4">
        <v>0</v>
      </c>
      <c r="O1697" s="3" t="s">
        <v>461</v>
      </c>
    </row>
    <row r="1698" spans="1:15" x14ac:dyDescent="0.3">
      <c r="A1698" s="3" t="s">
        <v>336</v>
      </c>
      <c r="B1698" s="3" t="s">
        <v>337</v>
      </c>
      <c r="C1698" s="3" t="s">
        <v>113</v>
      </c>
      <c r="D1698" s="3" t="s">
        <v>15</v>
      </c>
      <c r="E1698" s="3">
        <v>3020514</v>
      </c>
      <c r="F1698" s="8" t="s">
        <v>24</v>
      </c>
      <c r="G1698" s="3" t="s">
        <v>22</v>
      </c>
      <c r="H1698" s="4">
        <v>16136287.549999997</v>
      </c>
      <c r="I1698" s="4">
        <v>9208549.1299999971</v>
      </c>
      <c r="J1698" s="4">
        <v>3064.47</v>
      </c>
      <c r="K1698" s="4">
        <v>0</v>
      </c>
      <c r="L1698" s="4">
        <v>0</v>
      </c>
      <c r="M1698" s="4">
        <v>1422.6499999999996</v>
      </c>
      <c r="N1698" s="4">
        <v>1641.8200000000002</v>
      </c>
      <c r="O1698" s="3" t="s">
        <v>461</v>
      </c>
    </row>
    <row r="1699" spans="1:15" x14ac:dyDescent="0.3">
      <c r="A1699" s="3" t="s">
        <v>336</v>
      </c>
      <c r="B1699" s="3" t="s">
        <v>337</v>
      </c>
      <c r="C1699" s="3" t="s">
        <v>118</v>
      </c>
      <c r="D1699" s="3" t="s">
        <v>15</v>
      </c>
      <c r="E1699" s="3">
        <v>3008832</v>
      </c>
      <c r="F1699" s="8" t="s">
        <v>24</v>
      </c>
      <c r="G1699" s="3" t="s">
        <v>22</v>
      </c>
      <c r="H1699" s="4">
        <v>16136287.549999997</v>
      </c>
      <c r="I1699" s="4">
        <v>9208549.1299999971</v>
      </c>
      <c r="J1699" s="4">
        <v>2347.0400000000004</v>
      </c>
      <c r="K1699" s="4">
        <v>0</v>
      </c>
      <c r="L1699" s="4">
        <v>0</v>
      </c>
      <c r="M1699" s="4">
        <v>209.61</v>
      </c>
      <c r="N1699" s="4">
        <v>2137.4300000000003</v>
      </c>
      <c r="O1699" s="3" t="s">
        <v>461</v>
      </c>
    </row>
    <row r="1700" spans="1:15" x14ac:dyDescent="0.3">
      <c r="A1700" s="3" t="s">
        <v>336</v>
      </c>
      <c r="B1700" s="3" t="s">
        <v>337</v>
      </c>
      <c r="C1700" s="3" t="s">
        <v>118</v>
      </c>
      <c r="D1700" s="3" t="s">
        <v>15</v>
      </c>
      <c r="E1700" s="3">
        <v>1310036</v>
      </c>
      <c r="F1700" s="8" t="s">
        <v>24</v>
      </c>
      <c r="G1700" s="3" t="s">
        <v>22</v>
      </c>
      <c r="H1700" s="4">
        <v>16136287.549999997</v>
      </c>
      <c r="I1700" s="4">
        <v>9208549.1299999971</v>
      </c>
      <c r="J1700" s="4">
        <v>5519.6900000000005</v>
      </c>
      <c r="K1700" s="4">
        <v>0</v>
      </c>
      <c r="L1700" s="4">
        <v>0</v>
      </c>
      <c r="M1700" s="4">
        <v>5519.6900000000005</v>
      </c>
      <c r="N1700" s="4">
        <v>0</v>
      </c>
      <c r="O1700" s="3" t="s">
        <v>461</v>
      </c>
    </row>
    <row r="1701" spans="1:15" x14ac:dyDescent="0.3">
      <c r="A1701" s="3" t="s">
        <v>336</v>
      </c>
      <c r="B1701" s="3" t="s">
        <v>337</v>
      </c>
      <c r="C1701" s="3" t="s">
        <v>131</v>
      </c>
      <c r="D1701" s="3" t="s">
        <v>15</v>
      </c>
      <c r="E1701" s="3">
        <v>1310053</v>
      </c>
      <c r="F1701" s="8" t="s">
        <v>24</v>
      </c>
      <c r="G1701" s="3" t="s">
        <v>22</v>
      </c>
      <c r="H1701" s="4">
        <v>16136287.549999997</v>
      </c>
      <c r="I1701" s="4">
        <v>9208549.1299999971</v>
      </c>
      <c r="J1701" s="4">
        <v>579.91999999999996</v>
      </c>
      <c r="K1701" s="4">
        <v>0</v>
      </c>
      <c r="L1701" s="4">
        <v>0</v>
      </c>
      <c r="M1701" s="4">
        <v>579.91999999999996</v>
      </c>
      <c r="N1701" s="4">
        <v>0</v>
      </c>
      <c r="O1701" s="3" t="s">
        <v>461</v>
      </c>
    </row>
    <row r="1702" spans="1:15" x14ac:dyDescent="0.3">
      <c r="A1702" s="3" t="s">
        <v>336</v>
      </c>
      <c r="B1702" s="3" t="s">
        <v>337</v>
      </c>
      <c r="C1702" s="3" t="s">
        <v>131</v>
      </c>
      <c r="D1702" s="3" t="s">
        <v>15</v>
      </c>
      <c r="E1702" s="3">
        <v>3541133</v>
      </c>
      <c r="F1702" s="8" t="s">
        <v>24</v>
      </c>
      <c r="G1702" s="3" t="s">
        <v>22</v>
      </c>
      <c r="H1702" s="4">
        <v>16136287.549999997</v>
      </c>
      <c r="I1702" s="4">
        <v>9208549.1299999971</v>
      </c>
      <c r="J1702" s="4">
        <v>748.14999999999986</v>
      </c>
      <c r="K1702" s="4">
        <v>0</v>
      </c>
      <c r="L1702" s="4">
        <v>0</v>
      </c>
      <c r="M1702" s="4">
        <v>700.33999999999992</v>
      </c>
      <c r="N1702" s="4">
        <v>47.81</v>
      </c>
      <c r="O1702" s="3" t="s">
        <v>461</v>
      </c>
    </row>
    <row r="1703" spans="1:15" x14ac:dyDescent="0.3">
      <c r="A1703" s="3" t="s">
        <v>336</v>
      </c>
      <c r="B1703" s="3" t="s">
        <v>337</v>
      </c>
      <c r="C1703" s="3" t="s">
        <v>10</v>
      </c>
      <c r="D1703" s="3" t="s">
        <v>15</v>
      </c>
      <c r="E1703" s="3">
        <v>3008829</v>
      </c>
      <c r="F1703" s="8" t="s">
        <v>24</v>
      </c>
      <c r="G1703" s="3" t="s">
        <v>22</v>
      </c>
      <c r="H1703" s="4">
        <v>16136287.549999997</v>
      </c>
      <c r="I1703" s="4">
        <v>9208549.1299999971</v>
      </c>
      <c r="J1703" s="4">
        <v>1342.5</v>
      </c>
      <c r="K1703" s="4">
        <v>0</v>
      </c>
      <c r="L1703" s="4">
        <v>0</v>
      </c>
      <c r="M1703" s="4">
        <v>542.5</v>
      </c>
      <c r="N1703" s="4">
        <v>800</v>
      </c>
      <c r="O1703" s="3" t="s">
        <v>461</v>
      </c>
    </row>
    <row r="1704" spans="1:15" x14ac:dyDescent="0.3">
      <c r="A1704" s="3" t="s">
        <v>336</v>
      </c>
      <c r="B1704" s="3" t="s">
        <v>337</v>
      </c>
      <c r="C1704" s="3" t="s">
        <v>137</v>
      </c>
      <c r="D1704" s="3" t="s">
        <v>15</v>
      </c>
      <c r="E1704" s="3">
        <v>3022266</v>
      </c>
      <c r="F1704" s="8" t="s">
        <v>24</v>
      </c>
      <c r="G1704" s="3" t="s">
        <v>22</v>
      </c>
      <c r="H1704" s="4">
        <v>16136287.549999997</v>
      </c>
      <c r="I1704" s="4">
        <v>9208549.1299999971</v>
      </c>
      <c r="J1704" s="4">
        <v>1252.49</v>
      </c>
      <c r="K1704" s="4">
        <v>0</v>
      </c>
      <c r="L1704" s="4">
        <v>0</v>
      </c>
      <c r="M1704" s="4">
        <v>1252.49</v>
      </c>
      <c r="N1704" s="4">
        <v>0</v>
      </c>
      <c r="O1704" s="3" t="s">
        <v>461</v>
      </c>
    </row>
    <row r="1705" spans="1:15" x14ac:dyDescent="0.3">
      <c r="A1705" s="3" t="s">
        <v>336</v>
      </c>
      <c r="B1705" s="3" t="s">
        <v>337</v>
      </c>
      <c r="C1705" s="3" t="s">
        <v>217</v>
      </c>
      <c r="D1705" s="3" t="s">
        <v>15</v>
      </c>
      <c r="E1705" s="3">
        <v>3021681</v>
      </c>
      <c r="F1705" s="8" t="s">
        <v>24</v>
      </c>
      <c r="G1705" s="3" t="s">
        <v>22</v>
      </c>
      <c r="H1705" s="4">
        <v>16136287.549999997</v>
      </c>
      <c r="I1705" s="4">
        <v>9208549.1299999971</v>
      </c>
      <c r="J1705" s="4">
        <v>1221.45</v>
      </c>
      <c r="K1705" s="4">
        <v>0</v>
      </c>
      <c r="L1705" s="4">
        <v>0</v>
      </c>
      <c r="M1705" s="4">
        <v>1217.32</v>
      </c>
      <c r="N1705" s="4">
        <v>4.13</v>
      </c>
      <c r="O1705" s="3" t="s">
        <v>461</v>
      </c>
    </row>
    <row r="1706" spans="1:15" x14ac:dyDescent="0.3">
      <c r="A1706" s="3" t="s">
        <v>336</v>
      </c>
      <c r="B1706" s="3" t="s">
        <v>337</v>
      </c>
      <c r="C1706" s="3" t="s">
        <v>33</v>
      </c>
      <c r="D1706" s="3" t="s">
        <v>15</v>
      </c>
      <c r="E1706" s="3">
        <v>3021682</v>
      </c>
      <c r="F1706" s="8" t="s">
        <v>24</v>
      </c>
      <c r="G1706" s="3" t="s">
        <v>22</v>
      </c>
      <c r="H1706" s="4">
        <v>16136287.549999997</v>
      </c>
      <c r="I1706" s="4">
        <v>9208549.1299999971</v>
      </c>
      <c r="J1706" s="4">
        <v>2620.0300000000002</v>
      </c>
      <c r="K1706" s="4">
        <v>0</v>
      </c>
      <c r="L1706" s="4">
        <v>0</v>
      </c>
      <c r="M1706" s="4">
        <v>2620.0300000000002</v>
      </c>
      <c r="N1706" s="4">
        <v>0</v>
      </c>
      <c r="O1706" s="3" t="s">
        <v>461</v>
      </c>
    </row>
    <row r="1707" spans="1:15" x14ac:dyDescent="0.3">
      <c r="A1707" s="3" t="s">
        <v>336</v>
      </c>
      <c r="B1707" s="3" t="s">
        <v>337</v>
      </c>
      <c r="C1707" s="3" t="s">
        <v>33</v>
      </c>
      <c r="D1707" s="3" t="s">
        <v>15</v>
      </c>
      <c r="E1707" s="3">
        <v>3008818</v>
      </c>
      <c r="F1707" s="8" t="s">
        <v>24</v>
      </c>
      <c r="G1707" s="3" t="s">
        <v>22</v>
      </c>
      <c r="H1707" s="4">
        <v>16136287.549999997</v>
      </c>
      <c r="I1707" s="4">
        <v>9208549.1299999971</v>
      </c>
      <c r="J1707" s="4">
        <v>4613.13</v>
      </c>
      <c r="K1707" s="4">
        <v>0</v>
      </c>
      <c r="L1707" s="4">
        <v>0</v>
      </c>
      <c r="M1707" s="4">
        <v>2446.0400000000004</v>
      </c>
      <c r="N1707" s="4">
        <v>2167.0899999999997</v>
      </c>
      <c r="O1707" s="3" t="s">
        <v>461</v>
      </c>
    </row>
    <row r="1708" spans="1:15" x14ac:dyDescent="0.3">
      <c r="A1708" s="3" t="s">
        <v>336</v>
      </c>
      <c r="B1708" s="3" t="s">
        <v>337</v>
      </c>
      <c r="C1708" s="3" t="s">
        <v>33</v>
      </c>
      <c r="D1708" s="3" t="s">
        <v>15</v>
      </c>
      <c r="E1708" s="3">
        <v>3008819</v>
      </c>
      <c r="F1708" s="8" t="s">
        <v>24</v>
      </c>
      <c r="G1708" s="3" t="s">
        <v>22</v>
      </c>
      <c r="H1708" s="4">
        <v>16136287.549999997</v>
      </c>
      <c r="I1708" s="4">
        <v>9208549.1299999971</v>
      </c>
      <c r="J1708" s="4">
        <v>50407.68</v>
      </c>
      <c r="K1708" s="4">
        <v>0</v>
      </c>
      <c r="L1708" s="4">
        <v>0</v>
      </c>
      <c r="M1708" s="4">
        <v>48952.24</v>
      </c>
      <c r="N1708" s="4">
        <v>1455.4399999999998</v>
      </c>
      <c r="O1708" s="3" t="s">
        <v>461</v>
      </c>
    </row>
    <row r="1709" spans="1:15" x14ac:dyDescent="0.3">
      <c r="A1709" s="3" t="s">
        <v>336</v>
      </c>
      <c r="B1709" s="3" t="s">
        <v>337</v>
      </c>
      <c r="C1709" s="3" t="s">
        <v>142</v>
      </c>
      <c r="D1709" s="3" t="s">
        <v>15</v>
      </c>
      <c r="E1709" s="3">
        <v>3008820</v>
      </c>
      <c r="F1709" s="8" t="s">
        <v>24</v>
      </c>
      <c r="G1709" s="3" t="s">
        <v>22</v>
      </c>
      <c r="H1709" s="4">
        <v>16136287.549999997</v>
      </c>
      <c r="I1709" s="4">
        <v>9208549.1299999971</v>
      </c>
      <c r="J1709" s="4">
        <v>602.66</v>
      </c>
      <c r="K1709" s="4">
        <v>0</v>
      </c>
      <c r="L1709" s="4">
        <v>0</v>
      </c>
      <c r="M1709" s="4">
        <v>556.52</v>
      </c>
      <c r="N1709" s="4">
        <v>46.14</v>
      </c>
      <c r="O1709" s="3" t="s">
        <v>461</v>
      </c>
    </row>
    <row r="1710" spans="1:15" x14ac:dyDescent="0.3">
      <c r="A1710" s="3" t="s">
        <v>336</v>
      </c>
      <c r="B1710" s="3" t="s">
        <v>337</v>
      </c>
      <c r="C1710" s="3" t="s">
        <v>142</v>
      </c>
      <c r="D1710" s="3" t="s">
        <v>15</v>
      </c>
      <c r="E1710" s="3">
        <v>3008833</v>
      </c>
      <c r="F1710" s="8" t="s">
        <v>24</v>
      </c>
      <c r="G1710" s="3" t="s">
        <v>22</v>
      </c>
      <c r="H1710" s="4">
        <v>16136287.549999997</v>
      </c>
      <c r="I1710" s="4">
        <v>9208549.1299999971</v>
      </c>
      <c r="J1710" s="4">
        <v>5194.08</v>
      </c>
      <c r="K1710" s="4">
        <v>0</v>
      </c>
      <c r="L1710" s="4">
        <v>0</v>
      </c>
      <c r="M1710" s="4">
        <v>3785.21</v>
      </c>
      <c r="N1710" s="4">
        <v>1408.87</v>
      </c>
      <c r="O1710" s="3" t="s">
        <v>461</v>
      </c>
    </row>
    <row r="1711" spans="1:15" x14ac:dyDescent="0.3">
      <c r="A1711" s="3" t="s">
        <v>336</v>
      </c>
      <c r="B1711" s="3" t="s">
        <v>337</v>
      </c>
      <c r="C1711" s="3" t="s">
        <v>293</v>
      </c>
      <c r="D1711" s="3" t="s">
        <v>15</v>
      </c>
      <c r="E1711" s="3">
        <v>3021683</v>
      </c>
      <c r="F1711" s="8" t="s">
        <v>24</v>
      </c>
      <c r="G1711" s="3" t="s">
        <v>22</v>
      </c>
      <c r="H1711" s="4">
        <v>16136287.549999997</v>
      </c>
      <c r="I1711" s="4">
        <v>9208549.1299999971</v>
      </c>
      <c r="J1711" s="4">
        <v>2539.0100000000002</v>
      </c>
      <c r="K1711" s="4">
        <v>0</v>
      </c>
      <c r="L1711" s="4">
        <v>0</v>
      </c>
      <c r="M1711" s="4">
        <v>2539.0100000000002</v>
      </c>
      <c r="N1711" s="4">
        <v>0</v>
      </c>
      <c r="O1711" s="3" t="s">
        <v>461</v>
      </c>
    </row>
    <row r="1712" spans="1:15" x14ac:dyDescent="0.3">
      <c r="A1712" s="3" t="s">
        <v>336</v>
      </c>
      <c r="B1712" s="3" t="s">
        <v>337</v>
      </c>
      <c r="C1712" s="3" t="s">
        <v>293</v>
      </c>
      <c r="D1712" s="3" t="s">
        <v>15</v>
      </c>
      <c r="E1712" s="3">
        <v>3020519</v>
      </c>
      <c r="F1712" s="8" t="s">
        <v>24</v>
      </c>
      <c r="G1712" s="3" t="s">
        <v>22</v>
      </c>
      <c r="H1712" s="4">
        <v>16136287.549999997</v>
      </c>
      <c r="I1712" s="4">
        <v>9208549.1299999971</v>
      </c>
      <c r="J1712" s="4">
        <v>892.3</v>
      </c>
      <c r="K1712" s="4">
        <v>0</v>
      </c>
      <c r="L1712" s="4">
        <v>0</v>
      </c>
      <c r="M1712" s="4">
        <v>892.3</v>
      </c>
      <c r="N1712" s="4">
        <v>0</v>
      </c>
      <c r="O1712" s="3" t="s">
        <v>461</v>
      </c>
    </row>
    <row r="1713" spans="1:15" x14ac:dyDescent="0.3">
      <c r="A1713" s="3" t="s">
        <v>336</v>
      </c>
      <c r="B1713" s="3" t="s">
        <v>337</v>
      </c>
      <c r="C1713" s="3" t="s">
        <v>293</v>
      </c>
      <c r="D1713" s="3" t="s">
        <v>15</v>
      </c>
      <c r="E1713" s="3">
        <v>3020520</v>
      </c>
      <c r="F1713" s="8" t="s">
        <v>24</v>
      </c>
      <c r="G1713" s="3" t="s">
        <v>22</v>
      </c>
      <c r="H1713" s="4">
        <v>16136287.549999997</v>
      </c>
      <c r="I1713" s="4">
        <v>9208549.1299999971</v>
      </c>
      <c r="J1713" s="4">
        <v>414.01</v>
      </c>
      <c r="K1713" s="4">
        <v>0</v>
      </c>
      <c r="L1713" s="4">
        <v>0</v>
      </c>
      <c r="M1713" s="4">
        <v>414.01</v>
      </c>
      <c r="N1713" s="4">
        <v>0</v>
      </c>
      <c r="O1713" s="3" t="s">
        <v>461</v>
      </c>
    </row>
    <row r="1714" spans="1:15" x14ac:dyDescent="0.3">
      <c r="A1714" s="3" t="s">
        <v>336</v>
      </c>
      <c r="B1714" s="3" t="s">
        <v>337</v>
      </c>
      <c r="C1714" s="3" t="s">
        <v>128</v>
      </c>
      <c r="D1714" s="3" t="s">
        <v>15</v>
      </c>
      <c r="E1714" s="3">
        <v>1310026</v>
      </c>
      <c r="F1714" s="8" t="s">
        <v>24</v>
      </c>
      <c r="G1714" s="3" t="s">
        <v>22</v>
      </c>
      <c r="H1714" s="4">
        <v>16136287.549999997</v>
      </c>
      <c r="I1714" s="4">
        <v>9208549.1299999971</v>
      </c>
      <c r="J1714" s="4">
        <v>28939.759999999995</v>
      </c>
      <c r="K1714" s="4">
        <v>0</v>
      </c>
      <c r="L1714" s="4">
        <v>0</v>
      </c>
      <c r="M1714" s="4">
        <v>28833.369999999995</v>
      </c>
      <c r="N1714" s="4">
        <v>106.39</v>
      </c>
      <c r="O1714" s="3" t="s">
        <v>461</v>
      </c>
    </row>
    <row r="1715" spans="1:15" x14ac:dyDescent="0.3">
      <c r="A1715" s="3" t="s">
        <v>336</v>
      </c>
      <c r="B1715" s="3" t="s">
        <v>337</v>
      </c>
      <c r="C1715" s="3" t="s">
        <v>296</v>
      </c>
      <c r="D1715" s="3" t="s">
        <v>15</v>
      </c>
      <c r="E1715" s="3">
        <v>3022267</v>
      </c>
      <c r="F1715" s="8" t="s">
        <v>24</v>
      </c>
      <c r="G1715" s="3" t="s">
        <v>22</v>
      </c>
      <c r="H1715" s="4">
        <v>16136287.549999997</v>
      </c>
      <c r="I1715" s="4">
        <v>9208549.1299999971</v>
      </c>
      <c r="J1715" s="4">
        <v>1724.69</v>
      </c>
      <c r="K1715" s="4">
        <v>0</v>
      </c>
      <c r="L1715" s="4">
        <v>0</v>
      </c>
      <c r="M1715" s="4">
        <v>821.31</v>
      </c>
      <c r="N1715" s="4">
        <v>903.38</v>
      </c>
      <c r="O1715" s="3" t="s">
        <v>461</v>
      </c>
    </row>
    <row r="1716" spans="1:15" x14ac:dyDescent="0.3">
      <c r="A1716" s="3" t="s">
        <v>336</v>
      </c>
      <c r="B1716" s="3" t="s">
        <v>337</v>
      </c>
      <c r="C1716" s="3" t="s">
        <v>36</v>
      </c>
      <c r="D1716" s="3" t="s">
        <v>15</v>
      </c>
      <c r="E1716" s="3">
        <v>3008790</v>
      </c>
      <c r="F1716" s="8" t="s">
        <v>24</v>
      </c>
      <c r="G1716" s="3" t="s">
        <v>22</v>
      </c>
      <c r="H1716" s="4">
        <v>16136287.549999997</v>
      </c>
      <c r="I1716" s="4">
        <v>9208549.1299999971</v>
      </c>
      <c r="J1716" s="4">
        <v>648.03</v>
      </c>
      <c r="K1716" s="4">
        <v>0</v>
      </c>
      <c r="L1716" s="4">
        <v>0</v>
      </c>
      <c r="M1716" s="4">
        <v>648.03</v>
      </c>
      <c r="N1716" s="4">
        <v>0</v>
      </c>
      <c r="O1716" s="3" t="s">
        <v>461</v>
      </c>
    </row>
    <row r="1717" spans="1:15" x14ac:dyDescent="0.3">
      <c r="A1717" s="3" t="s">
        <v>336</v>
      </c>
      <c r="B1717" s="3" t="s">
        <v>337</v>
      </c>
      <c r="C1717" s="3" t="s">
        <v>51</v>
      </c>
      <c r="D1717" s="3" t="s">
        <v>15</v>
      </c>
      <c r="E1717" s="3">
        <v>3008792</v>
      </c>
      <c r="F1717" s="8" t="s">
        <v>24</v>
      </c>
      <c r="G1717" s="3" t="s">
        <v>22</v>
      </c>
      <c r="H1717" s="4">
        <v>16136287.549999997</v>
      </c>
      <c r="I1717" s="4">
        <v>9208549.1299999971</v>
      </c>
      <c r="J1717" s="4">
        <v>248.45</v>
      </c>
      <c r="K1717" s="4">
        <v>0</v>
      </c>
      <c r="L1717" s="4">
        <v>0</v>
      </c>
      <c r="M1717" s="4">
        <v>248.45</v>
      </c>
      <c r="N1717" s="4">
        <v>0</v>
      </c>
      <c r="O1717" s="3" t="s">
        <v>461</v>
      </c>
    </row>
    <row r="1718" spans="1:15" x14ac:dyDescent="0.3">
      <c r="A1718" s="3" t="s">
        <v>336</v>
      </c>
      <c r="B1718" s="3" t="s">
        <v>337</v>
      </c>
      <c r="C1718" s="3" t="s">
        <v>61</v>
      </c>
      <c r="D1718" s="3" t="s">
        <v>15</v>
      </c>
      <c r="E1718" s="3">
        <v>3008793</v>
      </c>
      <c r="F1718" s="8" t="s">
        <v>24</v>
      </c>
      <c r="G1718" s="3" t="s">
        <v>22</v>
      </c>
      <c r="H1718" s="4">
        <v>16136287.549999997</v>
      </c>
      <c r="I1718" s="4">
        <v>9208549.1299999971</v>
      </c>
      <c r="J1718" s="4">
        <v>12437.66</v>
      </c>
      <c r="K1718" s="4">
        <v>0</v>
      </c>
      <c r="L1718" s="4">
        <v>0</v>
      </c>
      <c r="M1718" s="4">
        <v>6665.89</v>
      </c>
      <c r="N1718" s="4">
        <v>5771.77</v>
      </c>
      <c r="O1718" s="3" t="s">
        <v>461</v>
      </c>
    </row>
    <row r="1719" spans="1:15" x14ac:dyDescent="0.3">
      <c r="A1719" s="3" t="s">
        <v>336</v>
      </c>
      <c r="B1719" s="3" t="s">
        <v>337</v>
      </c>
      <c r="C1719" s="3" t="s">
        <v>61</v>
      </c>
      <c r="D1719" s="3" t="s">
        <v>15</v>
      </c>
      <c r="E1719" s="3">
        <v>3008794</v>
      </c>
      <c r="F1719" s="8" t="s">
        <v>24</v>
      </c>
      <c r="G1719" s="3" t="s">
        <v>22</v>
      </c>
      <c r="H1719" s="4">
        <v>16136287.549999997</v>
      </c>
      <c r="I1719" s="4">
        <v>9208549.1299999971</v>
      </c>
      <c r="J1719" s="4">
        <v>10598.269999999999</v>
      </c>
      <c r="K1719" s="4">
        <v>0</v>
      </c>
      <c r="L1719" s="4">
        <v>0</v>
      </c>
      <c r="M1719" s="4">
        <v>9204.7799999999988</v>
      </c>
      <c r="N1719" s="4">
        <v>1393.49</v>
      </c>
      <c r="O1719" s="3" t="s">
        <v>461</v>
      </c>
    </row>
    <row r="1720" spans="1:15" x14ac:dyDescent="0.3">
      <c r="A1720" s="3" t="s">
        <v>336</v>
      </c>
      <c r="B1720" s="3" t="s">
        <v>337</v>
      </c>
      <c r="C1720" s="3" t="s">
        <v>481</v>
      </c>
      <c r="D1720" s="3" t="s">
        <v>16</v>
      </c>
      <c r="E1720" s="3">
        <v>3022128</v>
      </c>
      <c r="F1720" s="8" t="s">
        <v>24</v>
      </c>
      <c r="G1720" s="3" t="s">
        <v>22</v>
      </c>
      <c r="H1720" s="4">
        <v>16136287.549999997</v>
      </c>
      <c r="I1720" s="4">
        <v>9208549.1299999971</v>
      </c>
      <c r="J1720" s="4">
        <v>1050</v>
      </c>
      <c r="K1720" s="4">
        <v>0</v>
      </c>
      <c r="L1720" s="4">
        <v>0</v>
      </c>
      <c r="M1720" s="4">
        <v>1050</v>
      </c>
      <c r="N1720" s="4">
        <v>0</v>
      </c>
      <c r="O1720" s="3" t="s">
        <v>461</v>
      </c>
    </row>
    <row r="1721" spans="1:15" x14ac:dyDescent="0.3">
      <c r="A1721" s="3" t="s">
        <v>336</v>
      </c>
      <c r="B1721" s="3" t="s">
        <v>337</v>
      </c>
      <c r="C1721" s="3" t="s">
        <v>299</v>
      </c>
      <c r="D1721" s="3" t="s">
        <v>15</v>
      </c>
      <c r="E1721" s="3">
        <v>3022244</v>
      </c>
      <c r="F1721" s="8" t="s">
        <v>24</v>
      </c>
      <c r="G1721" s="3" t="s">
        <v>22</v>
      </c>
      <c r="H1721" s="4">
        <v>16136287.549999997</v>
      </c>
      <c r="I1721" s="4">
        <v>9208549.1299999971</v>
      </c>
      <c r="J1721" s="4">
        <v>790.78</v>
      </c>
      <c r="K1721" s="4">
        <v>0</v>
      </c>
      <c r="L1721" s="4">
        <v>0</v>
      </c>
      <c r="M1721" s="4">
        <v>790.78</v>
      </c>
      <c r="N1721" s="4">
        <v>0</v>
      </c>
      <c r="O1721" s="3" t="s">
        <v>461</v>
      </c>
    </row>
    <row r="1722" spans="1:15" x14ac:dyDescent="0.3">
      <c r="A1722" s="3" t="s">
        <v>336</v>
      </c>
      <c r="B1722" s="3" t="s">
        <v>337</v>
      </c>
      <c r="C1722" s="3" t="s">
        <v>268</v>
      </c>
      <c r="D1722" s="3" t="s">
        <v>15</v>
      </c>
      <c r="E1722" s="3">
        <v>3020701</v>
      </c>
      <c r="F1722" s="8" t="s">
        <v>24</v>
      </c>
      <c r="G1722" s="3" t="s">
        <v>22</v>
      </c>
      <c r="H1722" s="4">
        <v>16136287.549999997</v>
      </c>
      <c r="I1722" s="4">
        <v>9208549.1299999971</v>
      </c>
      <c r="J1722" s="4">
        <v>620.07000000000005</v>
      </c>
      <c r="K1722" s="4">
        <v>0</v>
      </c>
      <c r="L1722" s="4">
        <v>0</v>
      </c>
      <c r="M1722" s="4">
        <v>620.07000000000005</v>
      </c>
      <c r="N1722" s="4">
        <v>0</v>
      </c>
      <c r="O1722" s="3" t="s">
        <v>461</v>
      </c>
    </row>
    <row r="1723" spans="1:15" x14ac:dyDescent="0.3">
      <c r="A1723" s="3" t="s">
        <v>336</v>
      </c>
      <c r="B1723" s="3" t="s">
        <v>337</v>
      </c>
      <c r="C1723" s="3" t="s">
        <v>268</v>
      </c>
      <c r="D1723" s="3" t="s">
        <v>16</v>
      </c>
      <c r="E1723" s="3">
        <v>3022129</v>
      </c>
      <c r="F1723" s="8" t="s">
        <v>24</v>
      </c>
      <c r="G1723" s="3" t="s">
        <v>22</v>
      </c>
      <c r="H1723" s="4">
        <v>16136287.549999997</v>
      </c>
      <c r="I1723" s="4">
        <v>9208549.1299999971</v>
      </c>
      <c r="J1723" s="4">
        <v>3390.1</v>
      </c>
      <c r="K1723" s="4">
        <v>0</v>
      </c>
      <c r="L1723" s="4">
        <v>0</v>
      </c>
      <c r="M1723" s="4">
        <v>3390.1</v>
      </c>
      <c r="N1723" s="4">
        <v>0</v>
      </c>
      <c r="O1723" s="3" t="s">
        <v>461</v>
      </c>
    </row>
    <row r="1724" spans="1:15" x14ac:dyDescent="0.3">
      <c r="A1724" s="3" t="s">
        <v>336</v>
      </c>
      <c r="B1724" s="3" t="s">
        <v>337</v>
      </c>
      <c r="C1724" s="3" t="s">
        <v>30</v>
      </c>
      <c r="D1724" s="3" t="s">
        <v>15</v>
      </c>
      <c r="E1724" s="3">
        <v>3008798</v>
      </c>
      <c r="F1724" s="8" t="s">
        <v>24</v>
      </c>
      <c r="G1724" s="3" t="s">
        <v>22</v>
      </c>
      <c r="H1724" s="4">
        <v>16136287.549999997</v>
      </c>
      <c r="I1724" s="4">
        <v>9208549.1299999971</v>
      </c>
      <c r="J1724" s="4">
        <v>31694.510000000002</v>
      </c>
      <c r="K1724" s="4">
        <v>0</v>
      </c>
      <c r="L1724" s="4">
        <v>0</v>
      </c>
      <c r="M1724" s="4">
        <v>4938.7600000000011</v>
      </c>
      <c r="N1724" s="4">
        <v>26755.75</v>
      </c>
      <c r="O1724" s="3" t="s">
        <v>461</v>
      </c>
    </row>
    <row r="1725" spans="1:15" x14ac:dyDescent="0.3">
      <c r="A1725" s="3" t="s">
        <v>336</v>
      </c>
      <c r="B1725" s="3" t="s">
        <v>337</v>
      </c>
      <c r="C1725" s="3" t="s">
        <v>79</v>
      </c>
      <c r="D1725" s="3" t="s">
        <v>15</v>
      </c>
      <c r="E1725" s="3">
        <v>3022241</v>
      </c>
      <c r="F1725" s="8" t="s">
        <v>24</v>
      </c>
      <c r="G1725" s="3" t="s">
        <v>22</v>
      </c>
      <c r="H1725" s="4">
        <v>16136287.549999997</v>
      </c>
      <c r="I1725" s="4">
        <v>9208549.1299999971</v>
      </c>
      <c r="J1725" s="4">
        <v>1056.8</v>
      </c>
      <c r="K1725" s="4">
        <v>0</v>
      </c>
      <c r="L1725" s="4">
        <v>0</v>
      </c>
      <c r="M1725" s="4">
        <v>1056.8</v>
      </c>
      <c r="N1725" s="4">
        <v>0</v>
      </c>
      <c r="O1725" s="3" t="s">
        <v>461</v>
      </c>
    </row>
    <row r="1726" spans="1:15" x14ac:dyDescent="0.3">
      <c r="A1726" s="3" t="s">
        <v>336</v>
      </c>
      <c r="B1726" s="3" t="s">
        <v>337</v>
      </c>
      <c r="C1726" s="3" t="s">
        <v>79</v>
      </c>
      <c r="D1726" s="3" t="s">
        <v>15</v>
      </c>
      <c r="E1726" s="3">
        <v>3022242</v>
      </c>
      <c r="F1726" s="8" t="s">
        <v>24</v>
      </c>
      <c r="G1726" s="3" t="s">
        <v>22</v>
      </c>
      <c r="H1726" s="4">
        <v>16136287.549999997</v>
      </c>
      <c r="I1726" s="4">
        <v>9208549.1299999971</v>
      </c>
      <c r="J1726" s="4">
        <v>1535</v>
      </c>
      <c r="K1726" s="4">
        <v>0</v>
      </c>
      <c r="L1726" s="4">
        <v>0</v>
      </c>
      <c r="M1726" s="4">
        <v>1535</v>
      </c>
      <c r="N1726" s="4">
        <v>0</v>
      </c>
      <c r="O1726" s="3" t="s">
        <v>461</v>
      </c>
    </row>
    <row r="1727" spans="1:15" x14ac:dyDescent="0.3">
      <c r="A1727" s="3" t="s">
        <v>336</v>
      </c>
      <c r="B1727" s="3" t="s">
        <v>337</v>
      </c>
      <c r="C1727" s="3" t="s">
        <v>79</v>
      </c>
      <c r="D1727" s="3" t="s">
        <v>15</v>
      </c>
      <c r="E1727" s="3">
        <v>3008801</v>
      </c>
      <c r="F1727" s="8" t="s">
        <v>24</v>
      </c>
      <c r="G1727" s="3" t="s">
        <v>22</v>
      </c>
      <c r="H1727" s="4">
        <v>16136287.549999997</v>
      </c>
      <c r="I1727" s="4">
        <v>9208549.1299999971</v>
      </c>
      <c r="J1727" s="4">
        <v>11966.869999999999</v>
      </c>
      <c r="K1727" s="4">
        <v>0</v>
      </c>
      <c r="L1727" s="4">
        <v>0</v>
      </c>
      <c r="M1727" s="4">
        <v>8102.49</v>
      </c>
      <c r="N1727" s="4">
        <v>3864.3799999999997</v>
      </c>
      <c r="O1727" s="3" t="s">
        <v>461</v>
      </c>
    </row>
    <row r="1728" spans="1:15" x14ac:dyDescent="0.3">
      <c r="A1728" s="3" t="s">
        <v>336</v>
      </c>
      <c r="B1728" s="3" t="s">
        <v>337</v>
      </c>
      <c r="C1728" s="3" t="s">
        <v>79</v>
      </c>
      <c r="D1728" s="3" t="s">
        <v>16</v>
      </c>
      <c r="E1728" s="3">
        <v>3020708</v>
      </c>
      <c r="F1728" s="8" t="s">
        <v>24</v>
      </c>
      <c r="G1728" s="3" t="s">
        <v>22</v>
      </c>
      <c r="H1728" s="4">
        <v>16136287.549999997</v>
      </c>
      <c r="I1728" s="4">
        <v>9208549.1299999971</v>
      </c>
      <c r="J1728" s="4">
        <v>3097.8</v>
      </c>
      <c r="K1728" s="4">
        <v>0</v>
      </c>
      <c r="L1728" s="4">
        <v>0</v>
      </c>
      <c r="M1728" s="4">
        <v>3097.8</v>
      </c>
      <c r="N1728" s="4">
        <v>0</v>
      </c>
      <c r="O1728" s="3" t="s">
        <v>461</v>
      </c>
    </row>
    <row r="1729" spans="1:15" x14ac:dyDescent="0.3">
      <c r="A1729" s="3" t="s">
        <v>336</v>
      </c>
      <c r="B1729" s="3" t="s">
        <v>337</v>
      </c>
      <c r="C1729" s="3" t="s">
        <v>161</v>
      </c>
      <c r="D1729" s="3" t="s">
        <v>15</v>
      </c>
      <c r="E1729" s="3">
        <v>3008783</v>
      </c>
      <c r="F1729" s="8" t="s">
        <v>24</v>
      </c>
      <c r="G1729" s="3" t="s">
        <v>22</v>
      </c>
      <c r="H1729" s="4">
        <v>16136287.549999997</v>
      </c>
      <c r="I1729" s="4">
        <v>9208549.1299999971</v>
      </c>
      <c r="J1729" s="4">
        <v>935.74</v>
      </c>
      <c r="K1729" s="4">
        <v>0</v>
      </c>
      <c r="L1729" s="4">
        <v>0</v>
      </c>
      <c r="M1729" s="4">
        <v>935.74</v>
      </c>
      <c r="N1729" s="4">
        <v>0</v>
      </c>
      <c r="O1729" s="3" t="s">
        <v>461</v>
      </c>
    </row>
    <row r="1730" spans="1:15" x14ac:dyDescent="0.3">
      <c r="A1730" s="3" t="s">
        <v>336</v>
      </c>
      <c r="B1730" s="3" t="s">
        <v>337</v>
      </c>
      <c r="C1730" s="3" t="s">
        <v>83</v>
      </c>
      <c r="D1730" s="3" t="s">
        <v>15</v>
      </c>
      <c r="E1730" s="3">
        <v>3022246</v>
      </c>
      <c r="F1730" s="8" t="s">
        <v>24</v>
      </c>
      <c r="G1730" s="3" t="s">
        <v>22</v>
      </c>
      <c r="H1730" s="4">
        <v>16136287.549999997</v>
      </c>
      <c r="I1730" s="4">
        <v>9208549.1299999971</v>
      </c>
      <c r="J1730" s="4">
        <v>6022.7199999999993</v>
      </c>
      <c r="K1730" s="4">
        <v>0</v>
      </c>
      <c r="L1730" s="4">
        <v>0</v>
      </c>
      <c r="M1730" s="4">
        <v>1830</v>
      </c>
      <c r="N1730" s="4">
        <v>4192.7199999999993</v>
      </c>
      <c r="O1730" s="3" t="s">
        <v>461</v>
      </c>
    </row>
    <row r="1731" spans="1:15" x14ac:dyDescent="0.3">
      <c r="A1731" s="3" t="s">
        <v>336</v>
      </c>
      <c r="B1731" s="3" t="s">
        <v>337</v>
      </c>
      <c r="C1731" s="3" t="s">
        <v>149</v>
      </c>
      <c r="D1731" s="3" t="s">
        <v>15</v>
      </c>
      <c r="E1731" s="3">
        <v>1310081</v>
      </c>
      <c r="F1731" s="8" t="s">
        <v>24</v>
      </c>
      <c r="G1731" s="3" t="s">
        <v>22</v>
      </c>
      <c r="H1731" s="4">
        <v>16136287.549999997</v>
      </c>
      <c r="I1731" s="4">
        <v>9208549.1299999971</v>
      </c>
      <c r="J1731" s="4">
        <v>2020.98</v>
      </c>
      <c r="K1731" s="4">
        <v>0</v>
      </c>
      <c r="L1731" s="4">
        <v>0</v>
      </c>
      <c r="M1731" s="4">
        <v>2020.98</v>
      </c>
      <c r="N1731" s="4">
        <v>0</v>
      </c>
      <c r="O1731" s="3" t="s">
        <v>461</v>
      </c>
    </row>
    <row r="1732" spans="1:15" x14ac:dyDescent="0.3">
      <c r="A1732" s="3" t="s">
        <v>336</v>
      </c>
      <c r="B1732" s="3" t="s">
        <v>337</v>
      </c>
      <c r="C1732" s="3" t="s">
        <v>280</v>
      </c>
      <c r="D1732" s="3" t="s">
        <v>15</v>
      </c>
      <c r="E1732" s="3">
        <v>3022247</v>
      </c>
      <c r="F1732" s="8" t="s">
        <v>24</v>
      </c>
      <c r="G1732" s="3" t="s">
        <v>22</v>
      </c>
      <c r="H1732" s="4">
        <v>16136287.549999997</v>
      </c>
      <c r="I1732" s="4">
        <v>9208549.1299999971</v>
      </c>
      <c r="J1732" s="4">
        <v>4153.9299999999994</v>
      </c>
      <c r="K1732" s="4">
        <v>0</v>
      </c>
      <c r="L1732" s="4">
        <v>0</v>
      </c>
      <c r="M1732" s="4">
        <v>1909.82</v>
      </c>
      <c r="N1732" s="4">
        <v>2244.1099999999997</v>
      </c>
      <c r="O1732" s="3" t="s">
        <v>461</v>
      </c>
    </row>
    <row r="1733" spans="1:15" x14ac:dyDescent="0.3">
      <c r="A1733" s="3" t="s">
        <v>336</v>
      </c>
      <c r="B1733" s="3" t="s">
        <v>337</v>
      </c>
      <c r="C1733" s="3" t="s">
        <v>99</v>
      </c>
      <c r="D1733" s="3" t="s">
        <v>15</v>
      </c>
      <c r="E1733" s="3">
        <v>3022245</v>
      </c>
      <c r="F1733" s="8" t="s">
        <v>24</v>
      </c>
      <c r="G1733" s="3" t="s">
        <v>22</v>
      </c>
      <c r="H1733" s="4">
        <v>16136287.549999997</v>
      </c>
      <c r="I1733" s="4">
        <v>9208549.1299999971</v>
      </c>
      <c r="J1733" s="4">
        <v>355.68</v>
      </c>
      <c r="K1733" s="4">
        <v>0</v>
      </c>
      <c r="L1733" s="4">
        <v>0</v>
      </c>
      <c r="M1733" s="4">
        <v>355.68</v>
      </c>
      <c r="N1733" s="4">
        <v>0</v>
      </c>
      <c r="O1733" s="3" t="s">
        <v>461</v>
      </c>
    </row>
    <row r="1734" spans="1:15" x14ac:dyDescent="0.3">
      <c r="A1734" s="3" t="s">
        <v>336</v>
      </c>
      <c r="B1734" s="3" t="s">
        <v>337</v>
      </c>
      <c r="C1734" s="3" t="s">
        <v>277</v>
      </c>
      <c r="D1734" s="3" t="s">
        <v>15</v>
      </c>
      <c r="E1734" s="3">
        <v>1310055</v>
      </c>
      <c r="F1734" s="8" t="s">
        <v>24</v>
      </c>
      <c r="G1734" s="3" t="s">
        <v>22</v>
      </c>
      <c r="H1734" s="4">
        <v>16136287.549999997</v>
      </c>
      <c r="I1734" s="4">
        <v>9208549.1299999971</v>
      </c>
      <c r="J1734" s="4">
        <v>489.11</v>
      </c>
      <c r="K1734" s="4">
        <v>0</v>
      </c>
      <c r="L1734" s="4">
        <v>0</v>
      </c>
      <c r="M1734" s="4">
        <v>489.11</v>
      </c>
      <c r="N1734" s="4">
        <v>0</v>
      </c>
      <c r="O1734" s="3" t="s">
        <v>461</v>
      </c>
    </row>
    <row r="1735" spans="1:15" x14ac:dyDescent="0.3">
      <c r="A1735" s="3" t="s">
        <v>336</v>
      </c>
      <c r="B1735" s="3" t="s">
        <v>337</v>
      </c>
      <c r="C1735" s="3" t="s">
        <v>91</v>
      </c>
      <c r="D1735" s="3" t="s">
        <v>15</v>
      </c>
      <c r="E1735" s="3">
        <v>1310082</v>
      </c>
      <c r="F1735" s="8" t="s">
        <v>24</v>
      </c>
      <c r="G1735" s="3" t="s">
        <v>22</v>
      </c>
      <c r="H1735" s="4">
        <v>16136287.549999997</v>
      </c>
      <c r="I1735" s="4">
        <v>9208549.1299999971</v>
      </c>
      <c r="J1735" s="4">
        <v>11382.2</v>
      </c>
      <c r="K1735" s="4">
        <v>0</v>
      </c>
      <c r="L1735" s="4">
        <v>0</v>
      </c>
      <c r="M1735" s="4">
        <v>10651.04</v>
      </c>
      <c r="N1735" s="4">
        <v>731.16</v>
      </c>
      <c r="O1735" s="3" t="s">
        <v>461</v>
      </c>
    </row>
    <row r="1736" spans="1:15" x14ac:dyDescent="0.3">
      <c r="A1736" s="3" t="s">
        <v>336</v>
      </c>
      <c r="B1736" s="3" t="s">
        <v>337</v>
      </c>
      <c r="C1736" s="3" t="s">
        <v>88</v>
      </c>
      <c r="D1736" s="3" t="s">
        <v>15</v>
      </c>
      <c r="E1736" s="3">
        <v>3008784</v>
      </c>
      <c r="F1736" s="8" t="s">
        <v>24</v>
      </c>
      <c r="G1736" s="3" t="s">
        <v>22</v>
      </c>
      <c r="H1736" s="4">
        <v>16136287.549999997</v>
      </c>
      <c r="I1736" s="4">
        <v>9208549.1299999971</v>
      </c>
      <c r="J1736" s="4">
        <v>887.92</v>
      </c>
      <c r="K1736" s="4">
        <v>0</v>
      </c>
      <c r="L1736" s="4">
        <v>0</v>
      </c>
      <c r="M1736" s="4">
        <v>887.92</v>
      </c>
      <c r="N1736" s="4">
        <v>0</v>
      </c>
      <c r="O1736" s="3" t="s">
        <v>461</v>
      </c>
    </row>
    <row r="1737" spans="1:15" x14ac:dyDescent="0.3">
      <c r="A1737" s="3" t="s">
        <v>336</v>
      </c>
      <c r="B1737" s="3" t="s">
        <v>337</v>
      </c>
      <c r="C1737" s="3" t="s">
        <v>483</v>
      </c>
      <c r="D1737" s="3" t="s">
        <v>15</v>
      </c>
      <c r="E1737" s="3">
        <v>3022248</v>
      </c>
      <c r="F1737" s="8" t="s">
        <v>24</v>
      </c>
      <c r="G1737" s="3" t="s">
        <v>22</v>
      </c>
      <c r="H1737" s="4">
        <v>16136287.549999997</v>
      </c>
      <c r="I1737" s="4">
        <v>9208549.1299999971</v>
      </c>
      <c r="J1737" s="4">
        <v>12230.98</v>
      </c>
      <c r="K1737" s="4">
        <v>0</v>
      </c>
      <c r="L1737" s="4">
        <v>0</v>
      </c>
      <c r="M1737" s="4">
        <v>0</v>
      </c>
      <c r="N1737" s="4">
        <v>12230.98</v>
      </c>
      <c r="O1737" s="3" t="s">
        <v>461</v>
      </c>
    </row>
    <row r="1738" spans="1:15" x14ac:dyDescent="0.3">
      <c r="A1738" s="3" t="s">
        <v>336</v>
      </c>
      <c r="B1738" s="3" t="s">
        <v>337</v>
      </c>
      <c r="C1738" s="3" t="s">
        <v>118</v>
      </c>
      <c r="D1738" s="3" t="s">
        <v>15</v>
      </c>
      <c r="E1738" s="3">
        <v>3021259</v>
      </c>
      <c r="F1738" s="8" t="s">
        <v>24</v>
      </c>
      <c r="G1738" s="3" t="s">
        <v>22</v>
      </c>
      <c r="H1738" s="4">
        <v>16136287.549999997</v>
      </c>
      <c r="I1738" s="4">
        <v>9208549.1299999971</v>
      </c>
      <c r="J1738" s="4">
        <v>2119.2399999999998</v>
      </c>
      <c r="K1738" s="4">
        <v>0</v>
      </c>
      <c r="L1738" s="4">
        <v>0</v>
      </c>
      <c r="M1738" s="4">
        <v>2119.2399999999998</v>
      </c>
      <c r="N1738" s="4">
        <v>0</v>
      </c>
      <c r="O1738" s="3" t="s">
        <v>461</v>
      </c>
    </row>
    <row r="1739" spans="1:15" x14ac:dyDescent="0.3">
      <c r="A1739" s="3" t="s">
        <v>336</v>
      </c>
      <c r="B1739" s="3" t="s">
        <v>337</v>
      </c>
      <c r="C1739" s="3" t="s">
        <v>410</v>
      </c>
      <c r="D1739" s="3" t="s">
        <v>15</v>
      </c>
      <c r="E1739" s="3">
        <v>3022243</v>
      </c>
      <c r="F1739" s="8" t="s">
        <v>24</v>
      </c>
      <c r="G1739" s="3" t="s">
        <v>22</v>
      </c>
      <c r="H1739" s="4">
        <v>16136287.549999997</v>
      </c>
      <c r="I1739" s="4">
        <v>9208549.1299999971</v>
      </c>
      <c r="J1739" s="4">
        <v>1830</v>
      </c>
      <c r="K1739" s="4">
        <v>0</v>
      </c>
      <c r="L1739" s="4">
        <v>0</v>
      </c>
      <c r="M1739" s="4">
        <v>1830</v>
      </c>
      <c r="N1739" s="4">
        <v>0</v>
      </c>
      <c r="O1739" s="3" t="s">
        <v>461</v>
      </c>
    </row>
    <row r="1740" spans="1:15" x14ac:dyDescent="0.3">
      <c r="A1740" s="3" t="s">
        <v>336</v>
      </c>
      <c r="B1740" s="3" t="s">
        <v>337</v>
      </c>
      <c r="C1740" s="3" t="s">
        <v>410</v>
      </c>
      <c r="D1740" s="3" t="s">
        <v>16</v>
      </c>
      <c r="E1740" s="3">
        <v>3022123</v>
      </c>
      <c r="F1740" s="8" t="s">
        <v>24</v>
      </c>
      <c r="G1740" s="3" t="s">
        <v>22</v>
      </c>
      <c r="H1740" s="4">
        <v>16136287.549999997</v>
      </c>
      <c r="I1740" s="4">
        <v>9208549.1299999971</v>
      </c>
      <c r="J1740" s="4">
        <v>3025</v>
      </c>
      <c r="K1740" s="4">
        <v>0</v>
      </c>
      <c r="L1740" s="4">
        <v>0</v>
      </c>
      <c r="M1740" s="4">
        <v>3025</v>
      </c>
      <c r="N1740" s="4">
        <v>0</v>
      </c>
      <c r="O1740" s="3" t="s">
        <v>461</v>
      </c>
    </row>
    <row r="1741" spans="1:15" x14ac:dyDescent="0.3">
      <c r="A1741" s="3" t="s">
        <v>336</v>
      </c>
      <c r="B1741" s="3" t="s">
        <v>337</v>
      </c>
      <c r="C1741" s="3" t="s">
        <v>33</v>
      </c>
      <c r="D1741" s="3" t="s">
        <v>15</v>
      </c>
      <c r="E1741" s="3">
        <v>3008808</v>
      </c>
      <c r="F1741" s="8" t="s">
        <v>24</v>
      </c>
      <c r="G1741" s="3" t="s">
        <v>22</v>
      </c>
      <c r="H1741" s="4">
        <v>16136287.549999997</v>
      </c>
      <c r="I1741" s="4">
        <v>9208549.1299999971</v>
      </c>
      <c r="J1741" s="4">
        <v>1199.67</v>
      </c>
      <c r="K1741" s="4">
        <v>0</v>
      </c>
      <c r="L1741" s="4">
        <v>0</v>
      </c>
      <c r="M1741" s="4">
        <v>1199.67</v>
      </c>
      <c r="N1741" s="4">
        <v>0</v>
      </c>
      <c r="O1741" s="3" t="s">
        <v>461</v>
      </c>
    </row>
    <row r="1742" spans="1:15" x14ac:dyDescent="0.3">
      <c r="A1742" s="3" t="s">
        <v>336</v>
      </c>
      <c r="B1742" s="3" t="s">
        <v>337</v>
      </c>
      <c r="C1742" s="3" t="s">
        <v>33</v>
      </c>
      <c r="D1742" s="3" t="s">
        <v>15</v>
      </c>
      <c r="E1742" s="3">
        <v>3008809</v>
      </c>
      <c r="F1742" s="8" t="s">
        <v>24</v>
      </c>
      <c r="G1742" s="3" t="s">
        <v>22</v>
      </c>
      <c r="H1742" s="4">
        <v>16136287.549999997</v>
      </c>
      <c r="I1742" s="4">
        <v>9208549.1299999971</v>
      </c>
      <c r="J1742" s="4">
        <v>11603.32</v>
      </c>
      <c r="K1742" s="4">
        <v>0</v>
      </c>
      <c r="L1742" s="4">
        <v>0</v>
      </c>
      <c r="M1742" s="4">
        <v>0</v>
      </c>
      <c r="N1742" s="4">
        <v>11603.32</v>
      </c>
      <c r="O1742" s="3" t="s">
        <v>461</v>
      </c>
    </row>
    <row r="1743" spans="1:15" x14ac:dyDescent="0.3">
      <c r="A1743" s="3" t="s">
        <v>336</v>
      </c>
      <c r="B1743" s="3" t="s">
        <v>337</v>
      </c>
      <c r="C1743" s="3" t="s">
        <v>293</v>
      </c>
      <c r="D1743" s="3" t="s">
        <v>16</v>
      </c>
      <c r="E1743" s="3">
        <v>3022113</v>
      </c>
      <c r="F1743" s="8" t="s">
        <v>24</v>
      </c>
      <c r="G1743" s="3" t="s">
        <v>22</v>
      </c>
      <c r="H1743" s="4">
        <v>16136287.549999997</v>
      </c>
      <c r="I1743" s="4">
        <v>9208549.1299999971</v>
      </c>
      <c r="J1743" s="4">
        <v>187.57999999999998</v>
      </c>
      <c r="K1743" s="4">
        <v>0</v>
      </c>
      <c r="L1743" s="4">
        <v>0</v>
      </c>
      <c r="M1743" s="4">
        <v>78.699999999999989</v>
      </c>
      <c r="N1743" s="4">
        <v>108.88</v>
      </c>
      <c r="O1743" s="3" t="s">
        <v>461</v>
      </c>
    </row>
    <row r="1744" spans="1:15" x14ac:dyDescent="0.3">
      <c r="A1744" s="3" t="s">
        <v>336</v>
      </c>
      <c r="B1744" s="3" t="s">
        <v>337</v>
      </c>
      <c r="C1744" s="3" t="s">
        <v>51</v>
      </c>
      <c r="D1744" s="3" t="s">
        <v>15</v>
      </c>
      <c r="E1744" s="3">
        <v>3541013</v>
      </c>
      <c r="F1744" s="8" t="s">
        <v>24</v>
      </c>
      <c r="G1744" s="3" t="s">
        <v>22</v>
      </c>
      <c r="H1744" s="4">
        <v>16136287.549999997</v>
      </c>
      <c r="I1744" s="4">
        <v>9208549.1299999971</v>
      </c>
      <c r="J1744" s="4">
        <v>830.42000000000007</v>
      </c>
      <c r="K1744" s="4">
        <v>0</v>
      </c>
      <c r="L1744" s="4">
        <v>0</v>
      </c>
      <c r="M1744" s="4">
        <v>713.37</v>
      </c>
      <c r="N1744" s="4">
        <v>117.05000000000004</v>
      </c>
      <c r="O1744" s="3" t="s">
        <v>461</v>
      </c>
    </row>
    <row r="1745" spans="1:15" x14ac:dyDescent="0.3">
      <c r="A1745" s="3" t="s">
        <v>336</v>
      </c>
      <c r="B1745" s="3" t="s">
        <v>337</v>
      </c>
      <c r="C1745" s="3" t="s">
        <v>51</v>
      </c>
      <c r="D1745" s="3" t="s">
        <v>15</v>
      </c>
      <c r="E1745" s="3">
        <v>3022254</v>
      </c>
      <c r="F1745" s="8" t="s">
        <v>24</v>
      </c>
      <c r="G1745" s="3" t="s">
        <v>22</v>
      </c>
      <c r="H1745" s="4">
        <v>16136287.549999997</v>
      </c>
      <c r="I1745" s="4">
        <v>9208549.1299999971</v>
      </c>
      <c r="J1745" s="4">
        <v>119.01</v>
      </c>
      <c r="K1745" s="4">
        <v>0</v>
      </c>
      <c r="L1745" s="4">
        <v>0</v>
      </c>
      <c r="M1745" s="4">
        <v>119.01</v>
      </c>
      <c r="N1745" s="4">
        <v>0</v>
      </c>
      <c r="O1745" s="3" t="s">
        <v>461</v>
      </c>
    </row>
    <row r="1746" spans="1:15" x14ac:dyDescent="0.3">
      <c r="A1746" s="3" t="s">
        <v>336</v>
      </c>
      <c r="B1746" s="3" t="s">
        <v>337</v>
      </c>
      <c r="C1746" s="3" t="s">
        <v>44</v>
      </c>
      <c r="D1746" s="3" t="s">
        <v>15</v>
      </c>
      <c r="E1746" s="3">
        <v>3022258</v>
      </c>
      <c r="F1746" s="8" t="s">
        <v>24</v>
      </c>
      <c r="G1746" s="3" t="s">
        <v>22</v>
      </c>
      <c r="H1746" s="4">
        <v>16136287.549999997</v>
      </c>
      <c r="I1746" s="4">
        <v>9208549.1299999971</v>
      </c>
      <c r="J1746" s="4">
        <v>214.85</v>
      </c>
      <c r="K1746" s="4">
        <v>0</v>
      </c>
      <c r="L1746" s="4">
        <v>0</v>
      </c>
      <c r="M1746" s="4">
        <v>214.85</v>
      </c>
      <c r="N1746" s="4">
        <v>0</v>
      </c>
      <c r="O1746" s="3" t="s">
        <v>461</v>
      </c>
    </row>
    <row r="1747" spans="1:15" x14ac:dyDescent="0.3">
      <c r="A1747" s="3" t="s">
        <v>336</v>
      </c>
      <c r="B1747" s="3" t="s">
        <v>337</v>
      </c>
      <c r="C1747" s="3" t="s">
        <v>299</v>
      </c>
      <c r="D1747" s="3" t="s">
        <v>15</v>
      </c>
      <c r="E1747" s="3">
        <v>3022255</v>
      </c>
      <c r="F1747" s="8" t="s">
        <v>24</v>
      </c>
      <c r="G1747" s="3" t="s">
        <v>22</v>
      </c>
      <c r="H1747" s="4">
        <v>16136287.549999997</v>
      </c>
      <c r="I1747" s="4">
        <v>9208549.1299999971</v>
      </c>
      <c r="J1747" s="4">
        <v>559.71</v>
      </c>
      <c r="K1747" s="4">
        <v>0</v>
      </c>
      <c r="L1747" s="4">
        <v>0</v>
      </c>
      <c r="M1747" s="4">
        <v>554.57000000000005</v>
      </c>
      <c r="N1747" s="4">
        <v>5.1400000000000006</v>
      </c>
      <c r="O1747" s="3" t="s">
        <v>461</v>
      </c>
    </row>
    <row r="1748" spans="1:15" x14ac:dyDescent="0.3">
      <c r="A1748" s="3" t="s">
        <v>336</v>
      </c>
      <c r="B1748" s="3" t="s">
        <v>337</v>
      </c>
      <c r="C1748" s="3" t="s">
        <v>30</v>
      </c>
      <c r="D1748" s="3" t="s">
        <v>15</v>
      </c>
      <c r="E1748" s="3">
        <v>3020793</v>
      </c>
      <c r="F1748" s="8" t="s">
        <v>24</v>
      </c>
      <c r="G1748" s="3" t="s">
        <v>22</v>
      </c>
      <c r="H1748" s="4">
        <v>16136287.549999997</v>
      </c>
      <c r="I1748" s="4">
        <v>9208549.1299999971</v>
      </c>
      <c r="J1748" s="4">
        <v>12800.27</v>
      </c>
      <c r="K1748" s="4">
        <v>0</v>
      </c>
      <c r="L1748" s="4">
        <v>0</v>
      </c>
      <c r="M1748" s="4">
        <v>12792.26</v>
      </c>
      <c r="N1748" s="4">
        <v>8.01</v>
      </c>
      <c r="O1748" s="3" t="s">
        <v>461</v>
      </c>
    </row>
    <row r="1749" spans="1:15" x14ac:dyDescent="0.3">
      <c r="A1749" s="3" t="s">
        <v>336</v>
      </c>
      <c r="B1749" s="3" t="s">
        <v>337</v>
      </c>
      <c r="C1749" s="3" t="s">
        <v>74</v>
      </c>
      <c r="D1749" s="3" t="s">
        <v>15</v>
      </c>
      <c r="E1749" s="3">
        <v>3540921</v>
      </c>
      <c r="F1749" s="8" t="s">
        <v>24</v>
      </c>
      <c r="G1749" s="3" t="s">
        <v>22</v>
      </c>
      <c r="H1749" s="4">
        <v>16136287.549999997</v>
      </c>
      <c r="I1749" s="4">
        <v>9208549.1299999971</v>
      </c>
      <c r="J1749" s="4">
        <v>140.08000000000001</v>
      </c>
      <c r="K1749" s="4">
        <v>0</v>
      </c>
      <c r="L1749" s="4">
        <v>0</v>
      </c>
      <c r="M1749" s="4">
        <v>140.08000000000001</v>
      </c>
      <c r="N1749" s="4">
        <v>0</v>
      </c>
      <c r="O1749" s="3" t="s">
        <v>461</v>
      </c>
    </row>
    <row r="1750" spans="1:15" x14ac:dyDescent="0.3">
      <c r="A1750" s="3" t="s">
        <v>336</v>
      </c>
      <c r="B1750" s="3" t="s">
        <v>337</v>
      </c>
      <c r="C1750" s="3" t="s">
        <v>79</v>
      </c>
      <c r="D1750" s="3" t="s">
        <v>15</v>
      </c>
      <c r="E1750" s="3">
        <v>1310059</v>
      </c>
      <c r="F1750" s="8" t="s">
        <v>24</v>
      </c>
      <c r="G1750" s="3" t="s">
        <v>22</v>
      </c>
      <c r="H1750" s="4">
        <v>16136287.549999997</v>
      </c>
      <c r="I1750" s="4">
        <v>9208549.1299999971</v>
      </c>
      <c r="J1750" s="4">
        <v>3162.4</v>
      </c>
      <c r="K1750" s="4">
        <v>0</v>
      </c>
      <c r="L1750" s="4">
        <v>0</v>
      </c>
      <c r="M1750" s="4">
        <v>3162.4</v>
      </c>
      <c r="N1750" s="4">
        <v>0</v>
      </c>
      <c r="O1750" s="3" t="s">
        <v>461</v>
      </c>
    </row>
    <row r="1751" spans="1:15" x14ac:dyDescent="0.3">
      <c r="A1751" s="3" t="s">
        <v>336</v>
      </c>
      <c r="B1751" s="3" t="s">
        <v>337</v>
      </c>
      <c r="C1751" s="3" t="s">
        <v>79</v>
      </c>
      <c r="D1751" s="3" t="s">
        <v>15</v>
      </c>
      <c r="E1751" s="3">
        <v>3022253</v>
      </c>
      <c r="F1751" s="8" t="s">
        <v>24</v>
      </c>
      <c r="G1751" s="3" t="s">
        <v>22</v>
      </c>
      <c r="H1751" s="4">
        <v>16136287.549999997</v>
      </c>
      <c r="I1751" s="4">
        <v>9208549.1299999971</v>
      </c>
      <c r="J1751" s="4">
        <v>1910.52</v>
      </c>
      <c r="K1751" s="4">
        <v>0</v>
      </c>
      <c r="L1751" s="4">
        <v>0</v>
      </c>
      <c r="M1751" s="4">
        <v>1910.52</v>
      </c>
      <c r="N1751" s="4">
        <v>0</v>
      </c>
      <c r="O1751" s="3" t="s">
        <v>461</v>
      </c>
    </row>
    <row r="1752" spans="1:15" x14ac:dyDescent="0.3">
      <c r="A1752" s="3" t="s">
        <v>336</v>
      </c>
      <c r="B1752" s="3" t="s">
        <v>337</v>
      </c>
      <c r="C1752" s="3" t="s">
        <v>79</v>
      </c>
      <c r="D1752" s="3" t="s">
        <v>15</v>
      </c>
      <c r="E1752" s="3">
        <v>3021519</v>
      </c>
      <c r="F1752" s="8" t="s">
        <v>24</v>
      </c>
      <c r="G1752" s="3" t="s">
        <v>22</v>
      </c>
      <c r="H1752" s="4">
        <v>16136287.549999997</v>
      </c>
      <c r="I1752" s="4">
        <v>9208549.1299999971</v>
      </c>
      <c r="J1752" s="4">
        <v>2348.5</v>
      </c>
      <c r="K1752" s="4">
        <v>0</v>
      </c>
      <c r="L1752" s="4">
        <v>0</v>
      </c>
      <c r="M1752" s="4">
        <v>2348.5</v>
      </c>
      <c r="N1752" s="4">
        <v>0</v>
      </c>
      <c r="O1752" s="3" t="s">
        <v>461</v>
      </c>
    </row>
    <row r="1753" spans="1:15" x14ac:dyDescent="0.3">
      <c r="A1753" s="3" t="s">
        <v>336</v>
      </c>
      <c r="B1753" s="3" t="s">
        <v>337</v>
      </c>
      <c r="C1753" s="3" t="s">
        <v>96</v>
      </c>
      <c r="D1753" s="3" t="s">
        <v>15</v>
      </c>
      <c r="E1753" s="3">
        <v>3020795</v>
      </c>
      <c r="F1753" s="8" t="s">
        <v>24</v>
      </c>
      <c r="G1753" s="3" t="s">
        <v>22</v>
      </c>
      <c r="H1753" s="4">
        <v>16136287.549999997</v>
      </c>
      <c r="I1753" s="4">
        <v>9208549.1299999971</v>
      </c>
      <c r="J1753" s="4">
        <v>419.03</v>
      </c>
      <c r="K1753" s="4">
        <v>0</v>
      </c>
      <c r="L1753" s="4">
        <v>0</v>
      </c>
      <c r="M1753" s="4">
        <v>419.03</v>
      </c>
      <c r="N1753" s="4">
        <v>0</v>
      </c>
      <c r="O1753" s="3" t="s">
        <v>461</v>
      </c>
    </row>
    <row r="1754" spans="1:15" x14ac:dyDescent="0.3">
      <c r="A1754" s="3" t="s">
        <v>336</v>
      </c>
      <c r="B1754" s="3" t="s">
        <v>337</v>
      </c>
      <c r="C1754" s="3" t="s">
        <v>88</v>
      </c>
      <c r="D1754" s="3" t="s">
        <v>15</v>
      </c>
      <c r="E1754" s="3">
        <v>3021569</v>
      </c>
      <c r="F1754" s="8" t="s">
        <v>24</v>
      </c>
      <c r="G1754" s="3" t="s">
        <v>22</v>
      </c>
      <c r="H1754" s="4">
        <v>16136287.549999997</v>
      </c>
      <c r="I1754" s="4">
        <v>9208549.1299999971</v>
      </c>
      <c r="J1754" s="4">
        <v>2266.46</v>
      </c>
      <c r="K1754" s="4">
        <v>0</v>
      </c>
      <c r="L1754" s="4">
        <v>0</v>
      </c>
      <c r="M1754" s="4">
        <v>2248.89</v>
      </c>
      <c r="N1754" s="4">
        <v>17.57</v>
      </c>
      <c r="O1754" s="3" t="s">
        <v>461</v>
      </c>
    </row>
    <row r="1755" spans="1:15" x14ac:dyDescent="0.3">
      <c r="A1755" s="3" t="s">
        <v>336</v>
      </c>
      <c r="B1755" s="3" t="s">
        <v>337</v>
      </c>
      <c r="C1755" s="3" t="s">
        <v>483</v>
      </c>
      <c r="D1755" s="3" t="s">
        <v>15</v>
      </c>
      <c r="E1755" s="3">
        <v>3020796</v>
      </c>
      <c r="F1755" s="8" t="s">
        <v>24</v>
      </c>
      <c r="G1755" s="3" t="s">
        <v>22</v>
      </c>
      <c r="H1755" s="4">
        <v>16136287.549999997</v>
      </c>
      <c r="I1755" s="4">
        <v>9208549.1299999971</v>
      </c>
      <c r="J1755" s="4">
        <v>522.41000000000008</v>
      </c>
      <c r="K1755" s="4">
        <v>0</v>
      </c>
      <c r="L1755" s="4">
        <v>0</v>
      </c>
      <c r="M1755" s="4">
        <v>485.83000000000004</v>
      </c>
      <c r="N1755" s="4">
        <v>36.58</v>
      </c>
      <c r="O1755" s="3" t="s">
        <v>461</v>
      </c>
    </row>
    <row r="1756" spans="1:15" x14ac:dyDescent="0.3">
      <c r="A1756" s="3" t="s">
        <v>336</v>
      </c>
      <c r="B1756" s="3" t="s">
        <v>337</v>
      </c>
      <c r="C1756" s="3" t="s">
        <v>118</v>
      </c>
      <c r="D1756" s="3" t="s">
        <v>15</v>
      </c>
      <c r="E1756" s="3">
        <v>3540962</v>
      </c>
      <c r="F1756" s="8" t="s">
        <v>24</v>
      </c>
      <c r="G1756" s="3" t="s">
        <v>22</v>
      </c>
      <c r="H1756" s="4">
        <v>16136287.549999997</v>
      </c>
      <c r="I1756" s="4">
        <v>9208549.1299999971</v>
      </c>
      <c r="J1756" s="4">
        <v>677.76</v>
      </c>
      <c r="K1756" s="4">
        <v>0</v>
      </c>
      <c r="L1756" s="4">
        <v>0</v>
      </c>
      <c r="M1756" s="4">
        <v>677.76</v>
      </c>
      <c r="N1756" s="4">
        <v>0</v>
      </c>
      <c r="O1756" s="3" t="s">
        <v>461</v>
      </c>
    </row>
    <row r="1757" spans="1:15" x14ac:dyDescent="0.3">
      <c r="A1757" s="3" t="s">
        <v>336</v>
      </c>
      <c r="B1757" s="3" t="s">
        <v>337</v>
      </c>
      <c r="C1757" s="3" t="s">
        <v>131</v>
      </c>
      <c r="D1757" s="3" t="s">
        <v>15</v>
      </c>
      <c r="E1757" s="3">
        <v>3541031</v>
      </c>
      <c r="F1757" s="8" t="s">
        <v>24</v>
      </c>
      <c r="G1757" s="3" t="s">
        <v>22</v>
      </c>
      <c r="H1757" s="4">
        <v>16136287.549999997</v>
      </c>
      <c r="I1757" s="4">
        <v>9208549.1299999971</v>
      </c>
      <c r="J1757" s="4">
        <v>2306.8200000000002</v>
      </c>
      <c r="K1757" s="4">
        <v>0</v>
      </c>
      <c r="L1757" s="4">
        <v>0</v>
      </c>
      <c r="M1757" s="4">
        <v>2306.8200000000002</v>
      </c>
      <c r="N1757" s="4">
        <v>0</v>
      </c>
      <c r="O1757" s="3" t="s">
        <v>461</v>
      </c>
    </row>
    <row r="1758" spans="1:15" x14ac:dyDescent="0.3">
      <c r="A1758" s="3" t="s">
        <v>336</v>
      </c>
      <c r="B1758" s="3" t="s">
        <v>337</v>
      </c>
      <c r="C1758" s="3" t="s">
        <v>128</v>
      </c>
      <c r="D1758" s="3" t="s">
        <v>15</v>
      </c>
      <c r="E1758" s="3">
        <v>1310019</v>
      </c>
      <c r="F1758" s="8" t="s">
        <v>24</v>
      </c>
      <c r="G1758" s="3" t="s">
        <v>22</v>
      </c>
      <c r="H1758" s="4">
        <v>16136287.549999997</v>
      </c>
      <c r="I1758" s="4">
        <v>9208549.1299999971</v>
      </c>
      <c r="J1758" s="4">
        <v>543.51</v>
      </c>
      <c r="K1758" s="4">
        <v>0</v>
      </c>
      <c r="L1758" s="4">
        <v>0</v>
      </c>
      <c r="M1758" s="4">
        <v>543.51</v>
      </c>
      <c r="N1758" s="4">
        <v>0</v>
      </c>
      <c r="O1758" s="3" t="s">
        <v>461</v>
      </c>
    </row>
    <row r="1759" spans="1:15" x14ac:dyDescent="0.3">
      <c r="A1759" s="3" t="s">
        <v>336</v>
      </c>
      <c r="B1759" s="3" t="s">
        <v>337</v>
      </c>
      <c r="C1759" s="3" t="s">
        <v>200</v>
      </c>
      <c r="D1759" s="3" t="s">
        <v>15</v>
      </c>
      <c r="E1759" s="3">
        <v>1310080</v>
      </c>
      <c r="F1759" s="8" t="s">
        <v>24</v>
      </c>
      <c r="G1759" s="3" t="s">
        <v>22</v>
      </c>
      <c r="H1759" s="4">
        <v>16136287.549999997</v>
      </c>
      <c r="I1759" s="4">
        <v>9208549.1299999971</v>
      </c>
      <c r="J1759" s="4">
        <v>4661.4799999999996</v>
      </c>
      <c r="K1759" s="4">
        <v>0</v>
      </c>
      <c r="L1759" s="4">
        <v>0</v>
      </c>
      <c r="M1759" s="4">
        <v>4202.0599999999995</v>
      </c>
      <c r="N1759" s="4">
        <v>459.42000000000007</v>
      </c>
      <c r="O1759" s="3" t="s">
        <v>461</v>
      </c>
    </row>
    <row r="1760" spans="1:15" x14ac:dyDescent="0.3">
      <c r="A1760" s="3" t="s">
        <v>336</v>
      </c>
      <c r="B1760" s="3" t="s">
        <v>337</v>
      </c>
      <c r="C1760" s="3" t="s">
        <v>107</v>
      </c>
      <c r="D1760" s="3" t="s">
        <v>15</v>
      </c>
      <c r="E1760" s="3">
        <v>3022237</v>
      </c>
      <c r="F1760" s="8" t="s">
        <v>24</v>
      </c>
      <c r="G1760" s="3" t="s">
        <v>22</v>
      </c>
      <c r="H1760" s="4">
        <v>16136287.549999997</v>
      </c>
      <c r="I1760" s="4">
        <v>9208549.1299999971</v>
      </c>
      <c r="J1760" s="4">
        <v>1916.98</v>
      </c>
      <c r="K1760" s="4">
        <v>0</v>
      </c>
      <c r="L1760" s="4">
        <v>0</v>
      </c>
      <c r="M1760" s="4">
        <v>1092.72</v>
      </c>
      <c r="N1760" s="4">
        <v>824.2600000000001</v>
      </c>
      <c r="O1760" s="3" t="s">
        <v>461</v>
      </c>
    </row>
    <row r="1761" spans="1:15" x14ac:dyDescent="0.3">
      <c r="A1761" s="3" t="s">
        <v>336</v>
      </c>
      <c r="B1761" s="3" t="s">
        <v>337</v>
      </c>
      <c r="C1761" s="3" t="s">
        <v>483</v>
      </c>
      <c r="D1761" s="3" t="s">
        <v>15</v>
      </c>
      <c r="E1761" s="3">
        <v>3022238</v>
      </c>
      <c r="F1761" s="8" t="s">
        <v>24</v>
      </c>
      <c r="G1761" s="3" t="s">
        <v>22</v>
      </c>
      <c r="H1761" s="4">
        <v>16136287.549999997</v>
      </c>
      <c r="I1761" s="4">
        <v>9208549.1299999971</v>
      </c>
      <c r="J1761" s="4">
        <v>350.90999999999997</v>
      </c>
      <c r="K1761" s="4">
        <v>0</v>
      </c>
      <c r="L1761" s="4">
        <v>0</v>
      </c>
      <c r="M1761" s="4">
        <v>0</v>
      </c>
      <c r="N1761" s="4">
        <v>350.90999999999997</v>
      </c>
      <c r="O1761" s="3" t="s">
        <v>461</v>
      </c>
    </row>
    <row r="1762" spans="1:15" x14ac:dyDescent="0.3">
      <c r="A1762" s="3" t="s">
        <v>336</v>
      </c>
      <c r="B1762" s="3" t="s">
        <v>337</v>
      </c>
      <c r="C1762" s="3" t="s">
        <v>125</v>
      </c>
      <c r="D1762" s="3" t="s">
        <v>15</v>
      </c>
      <c r="E1762" s="3">
        <v>3022239</v>
      </c>
      <c r="F1762" s="8" t="s">
        <v>24</v>
      </c>
      <c r="G1762" s="3" t="s">
        <v>22</v>
      </c>
      <c r="H1762" s="4">
        <v>16136287.549999997</v>
      </c>
      <c r="I1762" s="4">
        <v>9208549.1299999971</v>
      </c>
      <c r="J1762" s="4">
        <v>2265.23</v>
      </c>
      <c r="K1762" s="4">
        <v>0</v>
      </c>
      <c r="L1762" s="4">
        <v>0</v>
      </c>
      <c r="M1762" s="4">
        <v>1677.72</v>
      </c>
      <c r="N1762" s="4">
        <v>587.51</v>
      </c>
      <c r="O1762" s="3" t="s">
        <v>461</v>
      </c>
    </row>
    <row r="1763" spans="1:15" x14ac:dyDescent="0.3">
      <c r="A1763" s="3" t="s">
        <v>336</v>
      </c>
      <c r="B1763" s="3" t="s">
        <v>337</v>
      </c>
      <c r="C1763" s="3" t="s">
        <v>79</v>
      </c>
      <c r="D1763" s="3" t="s">
        <v>15</v>
      </c>
      <c r="E1763" s="3">
        <v>3022240</v>
      </c>
      <c r="F1763" s="8" t="s">
        <v>24</v>
      </c>
      <c r="G1763" s="3" t="s">
        <v>22</v>
      </c>
      <c r="H1763" s="4">
        <v>16136287.549999997</v>
      </c>
      <c r="I1763" s="4">
        <v>9208549.1299999971</v>
      </c>
      <c r="J1763" s="4">
        <v>8552.01</v>
      </c>
      <c r="K1763" s="4">
        <v>0</v>
      </c>
      <c r="L1763" s="4">
        <v>0</v>
      </c>
      <c r="M1763" s="4">
        <v>8232.4</v>
      </c>
      <c r="N1763" s="4">
        <v>319.61000000000007</v>
      </c>
      <c r="O1763" s="3" t="s">
        <v>461</v>
      </c>
    </row>
    <row r="1764" spans="1:15" x14ac:dyDescent="0.3">
      <c r="A1764" s="3" t="s">
        <v>336</v>
      </c>
      <c r="B1764" s="3" t="s">
        <v>337</v>
      </c>
      <c r="C1764" s="3" t="s">
        <v>268</v>
      </c>
      <c r="D1764" s="3" t="s">
        <v>15</v>
      </c>
      <c r="E1764" s="3">
        <v>3022370</v>
      </c>
      <c r="F1764" s="8" t="s">
        <v>24</v>
      </c>
      <c r="G1764" s="3" t="s">
        <v>22</v>
      </c>
      <c r="H1764" s="4">
        <v>16136287.549999997</v>
      </c>
      <c r="I1764" s="4">
        <v>9208549.1299999971</v>
      </c>
      <c r="J1764" s="4">
        <v>3952.1700000000005</v>
      </c>
      <c r="K1764" s="4">
        <v>0</v>
      </c>
      <c r="L1764" s="4">
        <v>0</v>
      </c>
      <c r="M1764" s="4">
        <v>0</v>
      </c>
      <c r="N1764" s="4">
        <v>3952.1700000000005</v>
      </c>
      <c r="O1764" s="3" t="s">
        <v>461</v>
      </c>
    </row>
    <row r="1765" spans="1:15" x14ac:dyDescent="0.3">
      <c r="A1765" s="3" t="s">
        <v>336</v>
      </c>
      <c r="B1765" s="3" t="s">
        <v>337</v>
      </c>
      <c r="C1765" s="3" t="s">
        <v>30</v>
      </c>
      <c r="D1765" s="3" t="s">
        <v>15</v>
      </c>
      <c r="E1765" s="3">
        <v>3020361</v>
      </c>
      <c r="F1765" s="8" t="s">
        <v>24</v>
      </c>
      <c r="G1765" s="3" t="s">
        <v>22</v>
      </c>
      <c r="H1765" s="4">
        <v>16136287.549999997</v>
      </c>
      <c r="I1765" s="4">
        <v>9208549.1299999971</v>
      </c>
      <c r="J1765" s="4">
        <v>19689.010000000002</v>
      </c>
      <c r="K1765" s="4">
        <v>0</v>
      </c>
      <c r="L1765" s="4">
        <v>0</v>
      </c>
      <c r="M1765" s="4">
        <v>5063.6499999999996</v>
      </c>
      <c r="N1765" s="4">
        <v>14625.36</v>
      </c>
      <c r="O1765" s="3" t="s">
        <v>461</v>
      </c>
    </row>
    <row r="1766" spans="1:15" x14ac:dyDescent="0.3">
      <c r="A1766" s="3" t="s">
        <v>336</v>
      </c>
      <c r="B1766" s="3" t="s">
        <v>337</v>
      </c>
      <c r="C1766" s="3" t="s">
        <v>107</v>
      </c>
      <c r="D1766" s="3" t="s">
        <v>15</v>
      </c>
      <c r="E1766" s="3">
        <v>3022371</v>
      </c>
      <c r="F1766" s="8" t="s">
        <v>24</v>
      </c>
      <c r="G1766" s="3" t="s">
        <v>22</v>
      </c>
      <c r="H1766" s="4">
        <v>16136287.549999997</v>
      </c>
      <c r="I1766" s="4">
        <v>9208549.1299999971</v>
      </c>
      <c r="J1766" s="4">
        <v>3202.23</v>
      </c>
      <c r="K1766" s="4">
        <v>0</v>
      </c>
      <c r="L1766" s="4">
        <v>0</v>
      </c>
      <c r="M1766" s="4">
        <v>0</v>
      </c>
      <c r="N1766" s="4">
        <v>3202.23</v>
      </c>
      <c r="O1766" s="3" t="s">
        <v>461</v>
      </c>
    </row>
    <row r="1767" spans="1:15" x14ac:dyDescent="0.3">
      <c r="A1767" s="3" t="s">
        <v>336</v>
      </c>
      <c r="B1767" s="3" t="s">
        <v>337</v>
      </c>
      <c r="C1767" s="3" t="s">
        <v>285</v>
      </c>
      <c r="D1767" s="3" t="s">
        <v>15</v>
      </c>
      <c r="E1767" s="3">
        <v>3022373</v>
      </c>
      <c r="F1767" s="8" t="s">
        <v>24</v>
      </c>
      <c r="G1767" s="3" t="s">
        <v>22</v>
      </c>
      <c r="H1767" s="4">
        <v>16136287.549999997</v>
      </c>
      <c r="I1767" s="4">
        <v>9208549.1299999971</v>
      </c>
      <c r="J1767" s="4">
        <v>274.75</v>
      </c>
      <c r="K1767" s="4">
        <v>0</v>
      </c>
      <c r="L1767" s="4">
        <v>0</v>
      </c>
      <c r="M1767" s="4">
        <v>7.93</v>
      </c>
      <c r="N1767" s="4">
        <v>266.82</v>
      </c>
      <c r="O1767" s="3" t="s">
        <v>461</v>
      </c>
    </row>
    <row r="1768" spans="1:15" x14ac:dyDescent="0.3">
      <c r="A1768" s="3" t="s">
        <v>336</v>
      </c>
      <c r="B1768" s="3" t="s">
        <v>337</v>
      </c>
      <c r="C1768" s="3" t="s">
        <v>33</v>
      </c>
      <c r="D1768" s="3" t="s">
        <v>15</v>
      </c>
      <c r="E1768" s="3">
        <v>3022372</v>
      </c>
      <c r="F1768" s="8" t="s">
        <v>24</v>
      </c>
      <c r="G1768" s="3" t="s">
        <v>22</v>
      </c>
      <c r="H1768" s="4">
        <v>16136287.549999997</v>
      </c>
      <c r="I1768" s="4">
        <v>9208549.1299999971</v>
      </c>
      <c r="J1768" s="4">
        <v>4016.52</v>
      </c>
      <c r="K1768" s="4">
        <v>0</v>
      </c>
      <c r="L1768" s="4">
        <v>0</v>
      </c>
      <c r="M1768" s="4">
        <v>0</v>
      </c>
      <c r="N1768" s="4">
        <v>4016.52</v>
      </c>
      <c r="O1768" s="3" t="s">
        <v>461</v>
      </c>
    </row>
    <row r="1769" spans="1:15" x14ac:dyDescent="0.3">
      <c r="A1769" s="3" t="s">
        <v>465</v>
      </c>
      <c r="B1769" s="3" t="s">
        <v>464</v>
      </c>
      <c r="C1769" s="3" t="s">
        <v>33</v>
      </c>
      <c r="D1769" s="3" t="s">
        <v>386</v>
      </c>
      <c r="E1769" s="3" t="s">
        <v>386</v>
      </c>
      <c r="F1769" s="8" t="s">
        <v>24</v>
      </c>
      <c r="G1769" s="3" t="s">
        <v>22</v>
      </c>
      <c r="H1769" s="4">
        <v>0</v>
      </c>
      <c r="I1769" s="4">
        <v>0</v>
      </c>
      <c r="J1769" s="4">
        <v>0</v>
      </c>
      <c r="K1769" s="4">
        <v>0</v>
      </c>
      <c r="L1769" s="4">
        <v>550000</v>
      </c>
      <c r="M1769" s="4">
        <v>0</v>
      </c>
      <c r="N1769" s="4">
        <v>0</v>
      </c>
      <c r="O1769" s="3" t="s">
        <v>460</v>
      </c>
    </row>
    <row r="1770" spans="1:15" x14ac:dyDescent="0.3">
      <c r="A1770" s="3" t="s">
        <v>425</v>
      </c>
      <c r="B1770" s="3" t="s">
        <v>426</v>
      </c>
      <c r="C1770" s="3" t="s">
        <v>480</v>
      </c>
      <c r="D1770" s="3" t="s">
        <v>386</v>
      </c>
      <c r="E1770" s="3" t="s">
        <v>386</v>
      </c>
      <c r="F1770" s="8" t="s">
        <v>12</v>
      </c>
      <c r="G1770" s="3" t="s">
        <v>22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3" t="s">
        <v>461</v>
      </c>
    </row>
    <row r="1771" spans="1:15" x14ac:dyDescent="0.3">
      <c r="A1771" s="3" t="s">
        <v>338</v>
      </c>
      <c r="B1771" s="3" t="s">
        <v>339</v>
      </c>
      <c r="C1771" s="3" t="s">
        <v>36</v>
      </c>
      <c r="D1771" s="3" t="s">
        <v>19</v>
      </c>
      <c r="E1771" s="3">
        <v>2500028</v>
      </c>
      <c r="F1771" s="8" t="s">
        <v>12</v>
      </c>
      <c r="G1771" s="3" t="s">
        <v>22</v>
      </c>
      <c r="H1771" s="4">
        <v>6831268.6900000004</v>
      </c>
      <c r="I1771" s="4">
        <v>731268.69000000006</v>
      </c>
      <c r="J1771" s="4">
        <v>3893.73</v>
      </c>
      <c r="K1771" s="4">
        <v>0</v>
      </c>
      <c r="L1771" s="4">
        <v>0</v>
      </c>
      <c r="M1771" s="4">
        <v>0</v>
      </c>
      <c r="N1771" s="4">
        <v>3893.73</v>
      </c>
      <c r="O1771" s="3" t="s">
        <v>461</v>
      </c>
    </row>
    <row r="1772" spans="1:15" x14ac:dyDescent="0.3">
      <c r="A1772" s="3" t="s">
        <v>338</v>
      </c>
      <c r="B1772" s="3" t="s">
        <v>339</v>
      </c>
      <c r="C1772" s="3" t="s">
        <v>200</v>
      </c>
      <c r="D1772" s="3" t="s">
        <v>19</v>
      </c>
      <c r="E1772" s="3">
        <v>2500029</v>
      </c>
      <c r="F1772" s="8" t="s">
        <v>23</v>
      </c>
      <c r="G1772" s="3" t="s">
        <v>22</v>
      </c>
      <c r="H1772" s="4">
        <v>6831268.6900000004</v>
      </c>
      <c r="I1772" s="4">
        <v>731268.69000000006</v>
      </c>
      <c r="J1772" s="4">
        <v>538.48</v>
      </c>
      <c r="K1772" s="4">
        <v>0</v>
      </c>
      <c r="L1772" s="4">
        <v>0</v>
      </c>
      <c r="M1772" s="4">
        <v>45.52</v>
      </c>
      <c r="N1772" s="4">
        <v>492.96000000000004</v>
      </c>
      <c r="O1772" s="3" t="s">
        <v>461</v>
      </c>
    </row>
    <row r="1773" spans="1:15" x14ac:dyDescent="0.3">
      <c r="A1773" s="3" t="s">
        <v>338</v>
      </c>
      <c r="B1773" s="3" t="s">
        <v>339</v>
      </c>
      <c r="C1773" s="3" t="s">
        <v>51</v>
      </c>
      <c r="D1773" s="3" t="s">
        <v>19</v>
      </c>
      <c r="E1773" s="3">
        <v>2500188</v>
      </c>
      <c r="F1773" s="8" t="s">
        <v>12</v>
      </c>
      <c r="G1773" s="3" t="s">
        <v>22</v>
      </c>
      <c r="H1773" s="4">
        <v>6831268.6900000004</v>
      </c>
      <c r="I1773" s="4">
        <v>731268.69000000006</v>
      </c>
      <c r="J1773" s="4">
        <v>7288.9400000000005</v>
      </c>
      <c r="K1773" s="4">
        <v>0</v>
      </c>
      <c r="L1773" s="4">
        <v>0</v>
      </c>
      <c r="M1773" s="4">
        <v>1206.98</v>
      </c>
      <c r="N1773" s="4">
        <v>6081.96</v>
      </c>
      <c r="O1773" s="3" t="s">
        <v>461</v>
      </c>
    </row>
    <row r="1774" spans="1:15" x14ac:dyDescent="0.3">
      <c r="A1774" s="3" t="s">
        <v>338</v>
      </c>
      <c r="B1774" s="3" t="s">
        <v>339</v>
      </c>
      <c r="C1774" s="3" t="s">
        <v>51</v>
      </c>
      <c r="D1774" s="3" t="s">
        <v>11</v>
      </c>
      <c r="E1774" s="3">
        <v>1530103</v>
      </c>
      <c r="F1774" s="8" t="s">
        <v>12</v>
      </c>
      <c r="G1774" s="3" t="s">
        <v>22</v>
      </c>
      <c r="H1774" s="4">
        <v>6831268.6900000004</v>
      </c>
      <c r="I1774" s="4">
        <v>731268.69000000006</v>
      </c>
      <c r="J1774" s="4">
        <v>3371.0499999999997</v>
      </c>
      <c r="K1774" s="4">
        <v>0</v>
      </c>
      <c r="L1774" s="4">
        <v>0</v>
      </c>
      <c r="M1774" s="4">
        <v>0</v>
      </c>
      <c r="N1774" s="4">
        <v>3371.0499999999997</v>
      </c>
      <c r="O1774" s="3" t="s">
        <v>461</v>
      </c>
    </row>
    <row r="1775" spans="1:15" x14ac:dyDescent="0.3">
      <c r="A1775" s="3" t="s">
        <v>338</v>
      </c>
      <c r="B1775" s="3" t="s">
        <v>339</v>
      </c>
      <c r="C1775" s="3" t="s">
        <v>51</v>
      </c>
      <c r="D1775" s="3" t="s">
        <v>19</v>
      </c>
      <c r="E1775" s="3">
        <v>2500090</v>
      </c>
      <c r="F1775" s="8" t="s">
        <v>12</v>
      </c>
      <c r="G1775" s="3" t="s">
        <v>22</v>
      </c>
      <c r="H1775" s="4">
        <v>6831268.6900000004</v>
      </c>
      <c r="I1775" s="4">
        <v>731268.69000000006</v>
      </c>
      <c r="J1775" s="4">
        <v>1283.98</v>
      </c>
      <c r="K1775" s="4">
        <v>0</v>
      </c>
      <c r="L1775" s="4">
        <v>0</v>
      </c>
      <c r="M1775" s="4">
        <v>113.5</v>
      </c>
      <c r="N1775" s="4">
        <v>1170.48</v>
      </c>
      <c r="O1775" s="3" t="s">
        <v>461</v>
      </c>
    </row>
    <row r="1776" spans="1:15" x14ac:dyDescent="0.3">
      <c r="A1776" s="3" t="s">
        <v>338</v>
      </c>
      <c r="B1776" s="3" t="s">
        <v>339</v>
      </c>
      <c r="C1776" s="3" t="s">
        <v>61</v>
      </c>
      <c r="D1776" s="3" t="s">
        <v>11</v>
      </c>
      <c r="E1776" s="3">
        <v>1530040</v>
      </c>
      <c r="F1776" s="8" t="s">
        <v>12</v>
      </c>
      <c r="G1776" s="3" t="s">
        <v>22</v>
      </c>
      <c r="H1776" s="4">
        <v>6831268.6900000004</v>
      </c>
      <c r="I1776" s="4">
        <v>731268.69000000006</v>
      </c>
      <c r="J1776" s="4">
        <v>4544.09</v>
      </c>
      <c r="K1776" s="4">
        <v>0</v>
      </c>
      <c r="L1776" s="4">
        <v>0</v>
      </c>
      <c r="M1776" s="4">
        <v>0</v>
      </c>
      <c r="N1776" s="4">
        <v>4544.09</v>
      </c>
      <c r="O1776" s="3" t="s">
        <v>461</v>
      </c>
    </row>
    <row r="1777" spans="1:15" x14ac:dyDescent="0.3">
      <c r="A1777" s="3" t="s">
        <v>338</v>
      </c>
      <c r="B1777" s="3" t="s">
        <v>339</v>
      </c>
      <c r="C1777" s="3" t="s">
        <v>481</v>
      </c>
      <c r="D1777" s="3" t="s">
        <v>11</v>
      </c>
      <c r="E1777" s="3">
        <v>1530013</v>
      </c>
      <c r="F1777" s="8" t="s">
        <v>12</v>
      </c>
      <c r="G1777" s="3" t="s">
        <v>22</v>
      </c>
      <c r="H1777" s="4">
        <v>6831268.6900000004</v>
      </c>
      <c r="I1777" s="4">
        <v>731268.69000000006</v>
      </c>
      <c r="J1777" s="4">
        <v>744.44</v>
      </c>
      <c r="K1777" s="4">
        <v>0</v>
      </c>
      <c r="L1777" s="4">
        <v>0</v>
      </c>
      <c r="M1777" s="4">
        <v>0</v>
      </c>
      <c r="N1777" s="4">
        <v>744.44</v>
      </c>
      <c r="O1777" s="3" t="s">
        <v>461</v>
      </c>
    </row>
    <row r="1778" spans="1:15" x14ac:dyDescent="0.3">
      <c r="A1778" s="3" t="s">
        <v>338</v>
      </c>
      <c r="B1778" s="3" t="s">
        <v>339</v>
      </c>
      <c r="C1778" s="3" t="s">
        <v>481</v>
      </c>
      <c r="D1778" s="3" t="s">
        <v>19</v>
      </c>
      <c r="E1778" s="3">
        <v>2500115</v>
      </c>
      <c r="F1778" s="8" t="s">
        <v>12</v>
      </c>
      <c r="G1778" s="3" t="s">
        <v>22</v>
      </c>
      <c r="H1778" s="4">
        <v>6831268.6900000004</v>
      </c>
      <c r="I1778" s="4">
        <v>731268.69000000006</v>
      </c>
      <c r="J1778" s="4">
        <v>4342.9800000000005</v>
      </c>
      <c r="K1778" s="4">
        <v>0</v>
      </c>
      <c r="L1778" s="4">
        <v>0</v>
      </c>
      <c r="M1778" s="4">
        <v>0</v>
      </c>
      <c r="N1778" s="4">
        <v>4342.9800000000005</v>
      </c>
      <c r="O1778" s="3" t="s">
        <v>461</v>
      </c>
    </row>
    <row r="1779" spans="1:15" x14ac:dyDescent="0.3">
      <c r="A1779" s="3" t="s">
        <v>338</v>
      </c>
      <c r="B1779" s="3" t="s">
        <v>339</v>
      </c>
      <c r="C1779" s="3" t="s">
        <v>242</v>
      </c>
      <c r="D1779" s="3" t="s">
        <v>11</v>
      </c>
      <c r="E1779" s="3">
        <v>1530163</v>
      </c>
      <c r="F1779" s="8" t="s">
        <v>12</v>
      </c>
      <c r="G1779" s="3" t="s">
        <v>22</v>
      </c>
      <c r="H1779" s="4">
        <v>6831268.6900000004</v>
      </c>
      <c r="I1779" s="4">
        <v>731268.69000000006</v>
      </c>
      <c r="J1779" s="4">
        <v>5196.6900000000005</v>
      </c>
      <c r="K1779" s="4">
        <v>0</v>
      </c>
      <c r="L1779" s="4">
        <v>0</v>
      </c>
      <c r="M1779" s="4">
        <v>0</v>
      </c>
      <c r="N1779" s="4">
        <v>5196.6900000000005</v>
      </c>
      <c r="O1779" s="3" t="s">
        <v>461</v>
      </c>
    </row>
    <row r="1780" spans="1:15" x14ac:dyDescent="0.3">
      <c r="A1780" s="3" t="s">
        <v>338</v>
      </c>
      <c r="B1780" s="3" t="s">
        <v>339</v>
      </c>
      <c r="C1780" s="3" t="s">
        <v>242</v>
      </c>
      <c r="D1780" s="3" t="s">
        <v>19</v>
      </c>
      <c r="E1780" s="3">
        <v>2020203</v>
      </c>
      <c r="F1780" s="8" t="s">
        <v>12</v>
      </c>
      <c r="G1780" s="3" t="s">
        <v>22</v>
      </c>
      <c r="H1780" s="4">
        <v>6831268.6900000004</v>
      </c>
      <c r="I1780" s="4">
        <v>731268.69000000006</v>
      </c>
      <c r="J1780" s="4">
        <v>7453.11</v>
      </c>
      <c r="K1780" s="4">
        <v>0</v>
      </c>
      <c r="L1780" s="4">
        <v>0</v>
      </c>
      <c r="M1780" s="4">
        <v>0</v>
      </c>
      <c r="N1780" s="4">
        <v>7453.11</v>
      </c>
      <c r="O1780" s="3" t="s">
        <v>461</v>
      </c>
    </row>
    <row r="1781" spans="1:15" x14ac:dyDescent="0.3">
      <c r="A1781" s="3" t="s">
        <v>338</v>
      </c>
      <c r="B1781" s="3" t="s">
        <v>339</v>
      </c>
      <c r="C1781" s="3" t="s">
        <v>242</v>
      </c>
      <c r="D1781" s="3" t="s">
        <v>19</v>
      </c>
      <c r="E1781" s="3">
        <v>2500116</v>
      </c>
      <c r="F1781" s="8" t="s">
        <v>12</v>
      </c>
      <c r="G1781" s="3" t="s">
        <v>22</v>
      </c>
      <c r="H1781" s="4">
        <v>6831268.6900000004</v>
      </c>
      <c r="I1781" s="4">
        <v>731268.69000000006</v>
      </c>
      <c r="J1781" s="4">
        <v>1461.8</v>
      </c>
      <c r="K1781" s="4">
        <v>0</v>
      </c>
      <c r="L1781" s="4">
        <v>0</v>
      </c>
      <c r="M1781" s="4">
        <v>0</v>
      </c>
      <c r="N1781" s="4">
        <v>1461.8</v>
      </c>
      <c r="O1781" s="3" t="s">
        <v>461</v>
      </c>
    </row>
    <row r="1782" spans="1:15" x14ac:dyDescent="0.3">
      <c r="A1782" s="3" t="s">
        <v>338</v>
      </c>
      <c r="B1782" s="3" t="s">
        <v>339</v>
      </c>
      <c r="C1782" s="3" t="s">
        <v>65</v>
      </c>
      <c r="D1782" s="3" t="s">
        <v>19</v>
      </c>
      <c r="E1782" s="3">
        <v>2500192</v>
      </c>
      <c r="F1782" s="8" t="s">
        <v>12</v>
      </c>
      <c r="G1782" s="3" t="s">
        <v>22</v>
      </c>
      <c r="H1782" s="4">
        <v>6831268.6900000004</v>
      </c>
      <c r="I1782" s="4">
        <v>731268.69000000006</v>
      </c>
      <c r="J1782" s="4">
        <v>782.46</v>
      </c>
      <c r="K1782" s="4">
        <v>0</v>
      </c>
      <c r="L1782" s="4">
        <v>0</v>
      </c>
      <c r="M1782" s="4">
        <v>61.47</v>
      </c>
      <c r="N1782" s="4">
        <v>720.99</v>
      </c>
      <c r="O1782" s="3" t="s">
        <v>461</v>
      </c>
    </row>
    <row r="1783" spans="1:15" x14ac:dyDescent="0.3">
      <c r="A1783" s="3" t="s">
        <v>338</v>
      </c>
      <c r="B1783" s="3" t="s">
        <v>339</v>
      </c>
      <c r="C1783" s="3" t="s">
        <v>44</v>
      </c>
      <c r="D1783" s="3" t="s">
        <v>19</v>
      </c>
      <c r="E1783" s="3">
        <v>2500117</v>
      </c>
      <c r="F1783" s="8" t="s">
        <v>12</v>
      </c>
      <c r="G1783" s="3" t="s">
        <v>22</v>
      </c>
      <c r="H1783" s="4">
        <v>6831268.6900000004</v>
      </c>
      <c r="I1783" s="4">
        <v>731268.69000000006</v>
      </c>
      <c r="J1783" s="4">
        <v>589.79</v>
      </c>
      <c r="K1783" s="4">
        <v>0</v>
      </c>
      <c r="L1783" s="4">
        <v>0</v>
      </c>
      <c r="M1783" s="4">
        <v>479.13</v>
      </c>
      <c r="N1783" s="4">
        <v>110.66</v>
      </c>
      <c r="O1783" s="3" t="s">
        <v>461</v>
      </c>
    </row>
    <row r="1784" spans="1:15" x14ac:dyDescent="0.3">
      <c r="A1784" s="3" t="s">
        <v>338</v>
      </c>
      <c r="B1784" s="3" t="s">
        <v>339</v>
      </c>
      <c r="C1784" s="3" t="s">
        <v>30</v>
      </c>
      <c r="D1784" s="3" t="s">
        <v>11</v>
      </c>
      <c r="E1784" s="3">
        <v>1530045</v>
      </c>
      <c r="F1784" s="8" t="s">
        <v>12</v>
      </c>
      <c r="G1784" s="3" t="s">
        <v>22</v>
      </c>
      <c r="H1784" s="4">
        <v>6831268.6900000004</v>
      </c>
      <c r="I1784" s="4">
        <v>731268.69000000006</v>
      </c>
      <c r="J1784" s="4">
        <v>16734.04</v>
      </c>
      <c r="K1784" s="4">
        <v>0</v>
      </c>
      <c r="L1784" s="4">
        <v>0</v>
      </c>
      <c r="M1784" s="4">
        <v>0</v>
      </c>
      <c r="N1784" s="4">
        <v>16734.04</v>
      </c>
      <c r="O1784" s="3" t="s">
        <v>461</v>
      </c>
    </row>
    <row r="1785" spans="1:15" x14ac:dyDescent="0.3">
      <c r="A1785" s="3" t="s">
        <v>338</v>
      </c>
      <c r="B1785" s="3" t="s">
        <v>339</v>
      </c>
      <c r="C1785" s="3" t="s">
        <v>30</v>
      </c>
      <c r="D1785" s="3" t="s">
        <v>19</v>
      </c>
      <c r="E1785" s="3">
        <v>2020205</v>
      </c>
      <c r="F1785" s="8" t="s">
        <v>12</v>
      </c>
      <c r="G1785" s="3" t="s">
        <v>22</v>
      </c>
      <c r="H1785" s="4">
        <v>6831268.6900000004</v>
      </c>
      <c r="I1785" s="4">
        <v>731268.69000000006</v>
      </c>
      <c r="J1785" s="4">
        <v>8148.91</v>
      </c>
      <c r="K1785" s="4">
        <v>0</v>
      </c>
      <c r="L1785" s="4">
        <v>0</v>
      </c>
      <c r="M1785" s="4">
        <v>0</v>
      </c>
      <c r="N1785" s="4">
        <v>8148.91</v>
      </c>
      <c r="O1785" s="3" t="s">
        <v>461</v>
      </c>
    </row>
    <row r="1786" spans="1:15" x14ac:dyDescent="0.3">
      <c r="A1786" s="3" t="s">
        <v>338</v>
      </c>
      <c r="B1786" s="3" t="s">
        <v>339</v>
      </c>
      <c r="C1786" s="3" t="s">
        <v>30</v>
      </c>
      <c r="D1786" s="3" t="s">
        <v>11</v>
      </c>
      <c r="E1786" s="3">
        <v>1530157</v>
      </c>
      <c r="F1786" s="8" t="s">
        <v>12</v>
      </c>
      <c r="G1786" s="3" t="s">
        <v>22</v>
      </c>
      <c r="H1786" s="4">
        <v>6831268.6900000004</v>
      </c>
      <c r="I1786" s="4">
        <v>731268.69000000006</v>
      </c>
      <c r="J1786" s="4">
        <v>2119.14</v>
      </c>
      <c r="K1786" s="4">
        <v>0</v>
      </c>
      <c r="L1786" s="4">
        <v>0</v>
      </c>
      <c r="M1786" s="4">
        <v>1352</v>
      </c>
      <c r="N1786" s="4">
        <v>767.14</v>
      </c>
      <c r="O1786" s="3" t="s">
        <v>461</v>
      </c>
    </row>
    <row r="1787" spans="1:15" x14ac:dyDescent="0.3">
      <c r="A1787" s="3" t="s">
        <v>338</v>
      </c>
      <c r="B1787" s="3" t="s">
        <v>339</v>
      </c>
      <c r="C1787" s="3" t="s">
        <v>79</v>
      </c>
      <c r="D1787" s="3" t="s">
        <v>19</v>
      </c>
      <c r="E1787" s="3">
        <v>2500038</v>
      </c>
      <c r="F1787" s="8" t="s">
        <v>12</v>
      </c>
      <c r="G1787" s="3" t="s">
        <v>22</v>
      </c>
      <c r="H1787" s="4">
        <v>6831268.6900000004</v>
      </c>
      <c r="I1787" s="4">
        <v>731268.69000000006</v>
      </c>
      <c r="J1787" s="4">
        <v>242.46</v>
      </c>
      <c r="K1787" s="4">
        <v>0</v>
      </c>
      <c r="L1787" s="4">
        <v>0</v>
      </c>
      <c r="M1787" s="4">
        <v>0</v>
      </c>
      <c r="N1787" s="4">
        <v>242.46</v>
      </c>
      <c r="O1787" s="3" t="s">
        <v>461</v>
      </c>
    </row>
    <row r="1788" spans="1:15" x14ac:dyDescent="0.3">
      <c r="A1788" s="3" t="s">
        <v>338</v>
      </c>
      <c r="B1788" s="3" t="s">
        <v>339</v>
      </c>
      <c r="C1788" s="3" t="s">
        <v>79</v>
      </c>
      <c r="D1788" s="3" t="s">
        <v>19</v>
      </c>
      <c r="E1788" s="3">
        <v>2500119</v>
      </c>
      <c r="F1788" s="8" t="s">
        <v>12</v>
      </c>
      <c r="G1788" s="3" t="s">
        <v>22</v>
      </c>
      <c r="H1788" s="4">
        <v>6831268.6900000004</v>
      </c>
      <c r="I1788" s="4">
        <v>731268.69000000006</v>
      </c>
      <c r="J1788" s="4">
        <v>4292.93</v>
      </c>
      <c r="K1788" s="4">
        <v>0</v>
      </c>
      <c r="L1788" s="4">
        <v>0</v>
      </c>
      <c r="M1788" s="4">
        <v>0</v>
      </c>
      <c r="N1788" s="4">
        <v>4292.93</v>
      </c>
      <c r="O1788" s="3" t="s">
        <v>461</v>
      </c>
    </row>
    <row r="1789" spans="1:15" x14ac:dyDescent="0.3">
      <c r="A1789" s="3" t="s">
        <v>338</v>
      </c>
      <c r="B1789" s="3" t="s">
        <v>339</v>
      </c>
      <c r="C1789" s="3" t="s">
        <v>161</v>
      </c>
      <c r="D1789" s="3" t="s">
        <v>11</v>
      </c>
      <c r="E1789" s="3">
        <v>1050089</v>
      </c>
      <c r="F1789" s="8" t="s">
        <v>12</v>
      </c>
      <c r="G1789" s="3" t="s">
        <v>22</v>
      </c>
      <c r="H1789" s="4">
        <v>6831268.6900000004</v>
      </c>
      <c r="I1789" s="4">
        <v>731268.69000000006</v>
      </c>
      <c r="J1789" s="4">
        <v>7793.29</v>
      </c>
      <c r="K1789" s="4">
        <v>0</v>
      </c>
      <c r="L1789" s="4">
        <v>0</v>
      </c>
      <c r="M1789" s="4">
        <v>3285.26</v>
      </c>
      <c r="N1789" s="4">
        <v>4508.03</v>
      </c>
      <c r="O1789" s="3" t="s">
        <v>461</v>
      </c>
    </row>
    <row r="1790" spans="1:15" x14ac:dyDescent="0.3">
      <c r="A1790" s="3" t="s">
        <v>338</v>
      </c>
      <c r="B1790" s="3" t="s">
        <v>339</v>
      </c>
      <c r="C1790" s="3" t="s">
        <v>161</v>
      </c>
      <c r="D1790" s="3" t="s">
        <v>19</v>
      </c>
      <c r="E1790" s="3">
        <v>2020202</v>
      </c>
      <c r="F1790" s="8" t="s">
        <v>12</v>
      </c>
      <c r="G1790" s="3" t="s">
        <v>22</v>
      </c>
      <c r="H1790" s="4">
        <v>6831268.6900000004</v>
      </c>
      <c r="I1790" s="4">
        <v>731268.69000000006</v>
      </c>
      <c r="J1790" s="4">
        <v>6498.85</v>
      </c>
      <c r="K1790" s="4">
        <v>0</v>
      </c>
      <c r="L1790" s="4">
        <v>0</v>
      </c>
      <c r="M1790" s="4">
        <v>0</v>
      </c>
      <c r="N1790" s="4">
        <v>6498.85</v>
      </c>
      <c r="O1790" s="3" t="s">
        <v>461</v>
      </c>
    </row>
    <row r="1791" spans="1:15" x14ac:dyDescent="0.3">
      <c r="A1791" s="3" t="s">
        <v>338</v>
      </c>
      <c r="B1791" s="3" t="s">
        <v>339</v>
      </c>
      <c r="C1791" s="3" t="s">
        <v>161</v>
      </c>
      <c r="D1791" s="3" t="s">
        <v>11</v>
      </c>
      <c r="E1791" s="3">
        <v>1530104</v>
      </c>
      <c r="F1791" s="8" t="s">
        <v>12</v>
      </c>
      <c r="G1791" s="3" t="s">
        <v>22</v>
      </c>
      <c r="H1791" s="4">
        <v>6831268.6900000004</v>
      </c>
      <c r="I1791" s="4">
        <v>731268.69000000006</v>
      </c>
      <c r="J1791" s="4">
        <v>634.16999999999996</v>
      </c>
      <c r="K1791" s="4">
        <v>0</v>
      </c>
      <c r="L1791" s="4">
        <v>0</v>
      </c>
      <c r="M1791" s="4">
        <v>0</v>
      </c>
      <c r="N1791" s="4">
        <v>634.16999999999996</v>
      </c>
      <c r="O1791" s="3" t="s">
        <v>461</v>
      </c>
    </row>
    <row r="1792" spans="1:15" x14ac:dyDescent="0.3">
      <c r="A1792" s="3" t="s">
        <v>338</v>
      </c>
      <c r="B1792" s="3" t="s">
        <v>339</v>
      </c>
      <c r="C1792" s="3" t="s">
        <v>161</v>
      </c>
      <c r="D1792" s="3" t="s">
        <v>19</v>
      </c>
      <c r="E1792" s="3">
        <v>2500095</v>
      </c>
      <c r="F1792" s="8" t="s">
        <v>12</v>
      </c>
      <c r="G1792" s="3" t="s">
        <v>22</v>
      </c>
      <c r="H1792" s="4">
        <v>6831268.6900000004</v>
      </c>
      <c r="I1792" s="4">
        <v>731268.69000000006</v>
      </c>
      <c r="J1792" s="4">
        <v>786.46</v>
      </c>
      <c r="K1792" s="4">
        <v>0</v>
      </c>
      <c r="L1792" s="4">
        <v>0</v>
      </c>
      <c r="M1792" s="4">
        <v>0</v>
      </c>
      <c r="N1792" s="4">
        <v>786.46</v>
      </c>
      <c r="O1792" s="3" t="s">
        <v>461</v>
      </c>
    </row>
    <row r="1793" spans="1:15" x14ac:dyDescent="0.3">
      <c r="A1793" s="3" t="s">
        <v>338</v>
      </c>
      <c r="B1793" s="3" t="s">
        <v>339</v>
      </c>
      <c r="C1793" s="3" t="s">
        <v>161</v>
      </c>
      <c r="D1793" s="3" t="s">
        <v>11</v>
      </c>
      <c r="E1793" s="3">
        <v>1530151</v>
      </c>
      <c r="F1793" s="8" t="s">
        <v>12</v>
      </c>
      <c r="G1793" s="3" t="s">
        <v>22</v>
      </c>
      <c r="H1793" s="4">
        <v>6831268.6900000004</v>
      </c>
      <c r="I1793" s="4">
        <v>731268.69000000006</v>
      </c>
      <c r="J1793" s="4">
        <v>801.68000000000006</v>
      </c>
      <c r="K1793" s="4">
        <v>0</v>
      </c>
      <c r="L1793" s="4">
        <v>0</v>
      </c>
      <c r="M1793" s="4">
        <v>0</v>
      </c>
      <c r="N1793" s="4">
        <v>801.68000000000006</v>
      </c>
      <c r="O1793" s="3" t="s">
        <v>461</v>
      </c>
    </row>
    <row r="1794" spans="1:15" x14ac:dyDescent="0.3">
      <c r="A1794" s="3" t="s">
        <v>338</v>
      </c>
      <c r="B1794" s="3" t="s">
        <v>339</v>
      </c>
      <c r="C1794" s="3" t="s">
        <v>161</v>
      </c>
      <c r="D1794" s="3" t="s">
        <v>19</v>
      </c>
      <c r="E1794" s="3">
        <v>2500193</v>
      </c>
      <c r="F1794" s="8" t="s">
        <v>12</v>
      </c>
      <c r="G1794" s="3" t="s">
        <v>22</v>
      </c>
      <c r="H1794" s="4">
        <v>6831268.6900000004</v>
      </c>
      <c r="I1794" s="4">
        <v>731268.69000000006</v>
      </c>
      <c r="J1794" s="4">
        <v>1130.1299999999999</v>
      </c>
      <c r="K1794" s="4">
        <v>0</v>
      </c>
      <c r="L1794" s="4">
        <v>0</v>
      </c>
      <c r="M1794" s="4">
        <v>0</v>
      </c>
      <c r="N1794" s="4">
        <v>1130.1299999999999</v>
      </c>
      <c r="O1794" s="3" t="s">
        <v>461</v>
      </c>
    </row>
    <row r="1795" spans="1:15" x14ac:dyDescent="0.3">
      <c r="A1795" s="3" t="s">
        <v>338</v>
      </c>
      <c r="B1795" s="3" t="s">
        <v>339</v>
      </c>
      <c r="C1795" s="3" t="s">
        <v>228</v>
      </c>
      <c r="D1795" s="3" t="s">
        <v>11</v>
      </c>
      <c r="E1795" s="3">
        <v>1530208</v>
      </c>
      <c r="F1795" s="8" t="s">
        <v>12</v>
      </c>
      <c r="G1795" s="3" t="s">
        <v>22</v>
      </c>
      <c r="H1795" s="4">
        <v>6831268.6900000004</v>
      </c>
      <c r="I1795" s="4">
        <v>731268.69000000006</v>
      </c>
      <c r="J1795" s="4">
        <v>7873.1</v>
      </c>
      <c r="K1795" s="4">
        <v>0</v>
      </c>
      <c r="L1795" s="4">
        <v>0</v>
      </c>
      <c r="M1795" s="4">
        <v>3120</v>
      </c>
      <c r="N1795" s="4">
        <v>4753.1000000000004</v>
      </c>
      <c r="O1795" s="3" t="s">
        <v>461</v>
      </c>
    </row>
    <row r="1796" spans="1:15" x14ac:dyDescent="0.3">
      <c r="A1796" s="3" t="s">
        <v>338</v>
      </c>
      <c r="B1796" s="3" t="s">
        <v>339</v>
      </c>
      <c r="C1796" s="3" t="s">
        <v>228</v>
      </c>
      <c r="D1796" s="3" t="s">
        <v>19</v>
      </c>
      <c r="E1796" s="3">
        <v>2500194</v>
      </c>
      <c r="F1796" s="8" t="s">
        <v>12</v>
      </c>
      <c r="G1796" s="3" t="s">
        <v>22</v>
      </c>
      <c r="H1796" s="4">
        <v>6831268.6900000004</v>
      </c>
      <c r="I1796" s="4">
        <v>731268.69000000006</v>
      </c>
      <c r="J1796" s="4">
        <v>5595.09</v>
      </c>
      <c r="K1796" s="4">
        <v>0</v>
      </c>
      <c r="L1796" s="4">
        <v>0</v>
      </c>
      <c r="M1796" s="4">
        <v>1131</v>
      </c>
      <c r="N1796" s="4">
        <v>4464.09</v>
      </c>
      <c r="O1796" s="3" t="s">
        <v>461</v>
      </c>
    </row>
    <row r="1797" spans="1:15" x14ac:dyDescent="0.3">
      <c r="A1797" s="3" t="s">
        <v>338</v>
      </c>
      <c r="B1797" s="3" t="s">
        <v>339</v>
      </c>
      <c r="C1797" s="3" t="s">
        <v>228</v>
      </c>
      <c r="D1797" s="3" t="s">
        <v>19</v>
      </c>
      <c r="E1797" s="3">
        <v>2500195</v>
      </c>
      <c r="F1797" s="8" t="s">
        <v>12</v>
      </c>
      <c r="G1797" s="3" t="s">
        <v>22</v>
      </c>
      <c r="H1797" s="4">
        <v>6831268.6900000004</v>
      </c>
      <c r="I1797" s="4">
        <v>731268.69000000006</v>
      </c>
      <c r="J1797" s="4">
        <v>4736.72</v>
      </c>
      <c r="K1797" s="4">
        <v>0</v>
      </c>
      <c r="L1797" s="4">
        <v>0</v>
      </c>
      <c r="M1797" s="4">
        <v>0</v>
      </c>
      <c r="N1797" s="4">
        <v>4736.72</v>
      </c>
      <c r="O1797" s="3" t="s">
        <v>461</v>
      </c>
    </row>
    <row r="1798" spans="1:15" x14ac:dyDescent="0.3">
      <c r="A1798" s="3" t="s">
        <v>338</v>
      </c>
      <c r="B1798" s="3" t="s">
        <v>339</v>
      </c>
      <c r="C1798" s="3" t="s">
        <v>149</v>
      </c>
      <c r="D1798" s="3" t="s">
        <v>19</v>
      </c>
      <c r="E1798" s="3">
        <v>2500122</v>
      </c>
      <c r="F1798" s="8" t="s">
        <v>12</v>
      </c>
      <c r="G1798" s="3" t="s">
        <v>22</v>
      </c>
      <c r="H1798" s="4">
        <v>6831268.6900000004</v>
      </c>
      <c r="I1798" s="4">
        <v>731268.69000000006</v>
      </c>
      <c r="J1798" s="4">
        <v>2273.46</v>
      </c>
      <c r="K1798" s="4">
        <v>0</v>
      </c>
      <c r="L1798" s="4">
        <v>0</v>
      </c>
      <c r="M1798" s="4">
        <v>0</v>
      </c>
      <c r="N1798" s="4">
        <v>2273.46</v>
      </c>
      <c r="O1798" s="3" t="s">
        <v>461</v>
      </c>
    </row>
    <row r="1799" spans="1:15" x14ac:dyDescent="0.3">
      <c r="A1799" s="3" t="s">
        <v>338</v>
      </c>
      <c r="B1799" s="3" t="s">
        <v>339</v>
      </c>
      <c r="C1799" s="3" t="s">
        <v>280</v>
      </c>
      <c r="D1799" s="3" t="s">
        <v>11</v>
      </c>
      <c r="E1799" s="3">
        <v>1530022</v>
      </c>
      <c r="F1799" s="8" t="s">
        <v>12</v>
      </c>
      <c r="G1799" s="3" t="s">
        <v>22</v>
      </c>
      <c r="H1799" s="4">
        <v>6831268.6900000004</v>
      </c>
      <c r="I1799" s="4">
        <v>731268.69000000006</v>
      </c>
      <c r="J1799" s="4">
        <v>9876.5400000000009</v>
      </c>
      <c r="K1799" s="4">
        <v>0</v>
      </c>
      <c r="L1799" s="4">
        <v>0</v>
      </c>
      <c r="M1799" s="4">
        <v>0</v>
      </c>
      <c r="N1799" s="4">
        <v>9876.5400000000009</v>
      </c>
      <c r="O1799" s="3" t="s">
        <v>461</v>
      </c>
    </row>
    <row r="1800" spans="1:15" x14ac:dyDescent="0.3">
      <c r="A1800" s="3" t="s">
        <v>338</v>
      </c>
      <c r="B1800" s="3" t="s">
        <v>339</v>
      </c>
      <c r="C1800" s="3" t="s">
        <v>91</v>
      </c>
      <c r="D1800" s="3" t="s">
        <v>11</v>
      </c>
      <c r="E1800" s="3">
        <v>1530237</v>
      </c>
      <c r="F1800" s="8" t="s">
        <v>23</v>
      </c>
      <c r="G1800" s="3" t="s">
        <v>22</v>
      </c>
      <c r="H1800" s="4">
        <v>6831268.6900000004</v>
      </c>
      <c r="I1800" s="4">
        <v>731268.69000000006</v>
      </c>
      <c r="J1800" s="4">
        <v>5340</v>
      </c>
      <c r="K1800" s="4">
        <v>0</v>
      </c>
      <c r="L1800" s="4">
        <v>0</v>
      </c>
      <c r="M1800" s="4">
        <v>0</v>
      </c>
      <c r="N1800" s="4">
        <v>5340</v>
      </c>
      <c r="O1800" s="3" t="s">
        <v>461</v>
      </c>
    </row>
    <row r="1801" spans="1:15" x14ac:dyDescent="0.3">
      <c r="A1801" s="3" t="s">
        <v>338</v>
      </c>
      <c r="B1801" s="3" t="s">
        <v>339</v>
      </c>
      <c r="C1801" s="3" t="s">
        <v>96</v>
      </c>
      <c r="D1801" s="3" t="s">
        <v>11</v>
      </c>
      <c r="E1801" s="3">
        <v>1530225</v>
      </c>
      <c r="F1801" s="8" t="s">
        <v>12</v>
      </c>
      <c r="G1801" s="3" t="s">
        <v>22</v>
      </c>
      <c r="H1801" s="4">
        <v>6831268.6900000004</v>
      </c>
      <c r="I1801" s="4">
        <v>731268.69000000006</v>
      </c>
      <c r="J1801" s="4">
        <v>775.0200000000001</v>
      </c>
      <c r="K1801" s="4">
        <v>0</v>
      </c>
      <c r="L1801" s="4">
        <v>0</v>
      </c>
      <c r="M1801" s="4">
        <v>21.32</v>
      </c>
      <c r="N1801" s="4">
        <v>753.7</v>
      </c>
      <c r="O1801" s="3" t="s">
        <v>461</v>
      </c>
    </row>
    <row r="1802" spans="1:15" x14ac:dyDescent="0.3">
      <c r="A1802" s="3" t="s">
        <v>338</v>
      </c>
      <c r="B1802" s="3" t="s">
        <v>339</v>
      </c>
      <c r="C1802" s="3" t="s">
        <v>96</v>
      </c>
      <c r="D1802" s="3" t="s">
        <v>11</v>
      </c>
      <c r="E1802" s="3">
        <v>1530132</v>
      </c>
      <c r="F1802" s="8" t="s">
        <v>12</v>
      </c>
      <c r="G1802" s="3" t="s">
        <v>22</v>
      </c>
      <c r="H1802" s="4">
        <v>6831268.6900000004</v>
      </c>
      <c r="I1802" s="4">
        <v>731268.69000000006</v>
      </c>
      <c r="J1802" s="4">
        <v>1928.07</v>
      </c>
      <c r="K1802" s="4">
        <v>0</v>
      </c>
      <c r="L1802" s="4">
        <v>0</v>
      </c>
      <c r="M1802" s="4">
        <v>0</v>
      </c>
      <c r="N1802" s="4">
        <v>1928.07</v>
      </c>
      <c r="O1802" s="3" t="s">
        <v>461</v>
      </c>
    </row>
    <row r="1803" spans="1:15" x14ac:dyDescent="0.3">
      <c r="A1803" s="3" t="s">
        <v>338</v>
      </c>
      <c r="B1803" s="3" t="s">
        <v>339</v>
      </c>
      <c r="C1803" s="3" t="s">
        <v>104</v>
      </c>
      <c r="D1803" s="3" t="s">
        <v>11</v>
      </c>
      <c r="E1803" s="3">
        <v>1050085</v>
      </c>
      <c r="F1803" s="8" t="s">
        <v>12</v>
      </c>
      <c r="G1803" s="3" t="s">
        <v>22</v>
      </c>
      <c r="H1803" s="4">
        <v>6831268.6900000004</v>
      </c>
      <c r="I1803" s="4">
        <v>731268.69000000006</v>
      </c>
      <c r="J1803" s="4">
        <v>1040</v>
      </c>
      <c r="K1803" s="4">
        <v>0</v>
      </c>
      <c r="L1803" s="4">
        <v>0</v>
      </c>
      <c r="M1803" s="4">
        <v>0</v>
      </c>
      <c r="N1803" s="4">
        <v>1040</v>
      </c>
      <c r="O1803" s="3" t="s">
        <v>461</v>
      </c>
    </row>
    <row r="1804" spans="1:15" x14ac:dyDescent="0.3">
      <c r="A1804" s="3" t="s">
        <v>338</v>
      </c>
      <c r="B1804" s="3" t="s">
        <v>339</v>
      </c>
      <c r="C1804" s="3" t="s">
        <v>107</v>
      </c>
      <c r="D1804" s="3" t="s">
        <v>19</v>
      </c>
      <c r="E1804" s="3">
        <v>2500133</v>
      </c>
      <c r="F1804" s="8" t="s">
        <v>23</v>
      </c>
      <c r="G1804" s="3" t="s">
        <v>22</v>
      </c>
      <c r="H1804" s="4">
        <v>6831268.6900000004</v>
      </c>
      <c r="I1804" s="4">
        <v>731268.69000000006</v>
      </c>
      <c r="J1804" s="4">
        <v>1335.0300000000002</v>
      </c>
      <c r="K1804" s="4">
        <v>0</v>
      </c>
      <c r="L1804" s="4">
        <v>0</v>
      </c>
      <c r="M1804" s="4">
        <v>1302.6400000000001</v>
      </c>
      <c r="N1804" s="4">
        <v>32.39</v>
      </c>
      <c r="O1804" s="3" t="s">
        <v>461</v>
      </c>
    </row>
    <row r="1805" spans="1:15" x14ac:dyDescent="0.3">
      <c r="A1805" s="3" t="s">
        <v>338</v>
      </c>
      <c r="B1805" s="3" t="s">
        <v>339</v>
      </c>
      <c r="C1805" s="3" t="s">
        <v>110</v>
      </c>
      <c r="D1805" s="3" t="s">
        <v>19</v>
      </c>
      <c r="E1805" s="3">
        <v>2500199</v>
      </c>
      <c r="F1805" s="8" t="s">
        <v>12</v>
      </c>
      <c r="G1805" s="3" t="s">
        <v>22</v>
      </c>
      <c r="H1805" s="4">
        <v>6831268.6900000004</v>
      </c>
      <c r="I1805" s="4">
        <v>731268.69000000006</v>
      </c>
      <c r="J1805" s="4">
        <v>1450.8200000000002</v>
      </c>
      <c r="K1805" s="4">
        <v>0</v>
      </c>
      <c r="L1805" s="4">
        <v>0</v>
      </c>
      <c r="M1805" s="4">
        <v>819</v>
      </c>
      <c r="N1805" s="4">
        <v>631.82000000000005</v>
      </c>
      <c r="O1805" s="3" t="s">
        <v>461</v>
      </c>
    </row>
    <row r="1806" spans="1:15" x14ac:dyDescent="0.3">
      <c r="A1806" s="3" t="s">
        <v>338</v>
      </c>
      <c r="B1806" s="3" t="s">
        <v>339</v>
      </c>
      <c r="C1806" s="3" t="s">
        <v>174</v>
      </c>
      <c r="D1806" s="3" t="s">
        <v>11</v>
      </c>
      <c r="E1806" s="3">
        <v>1530027</v>
      </c>
      <c r="F1806" s="8" t="s">
        <v>12</v>
      </c>
      <c r="G1806" s="3" t="s">
        <v>22</v>
      </c>
      <c r="H1806" s="4">
        <v>6831268.6900000004</v>
      </c>
      <c r="I1806" s="4">
        <v>731268.69000000006</v>
      </c>
      <c r="J1806" s="4">
        <v>2363.1800000000003</v>
      </c>
      <c r="K1806" s="4">
        <v>0</v>
      </c>
      <c r="L1806" s="4">
        <v>0</v>
      </c>
      <c r="M1806" s="4">
        <v>1592.5</v>
      </c>
      <c r="N1806" s="4">
        <v>770.68000000000006</v>
      </c>
      <c r="O1806" s="3" t="s">
        <v>461</v>
      </c>
    </row>
    <row r="1807" spans="1:15" x14ac:dyDescent="0.3">
      <c r="A1807" s="3" t="s">
        <v>338</v>
      </c>
      <c r="B1807" s="3" t="s">
        <v>339</v>
      </c>
      <c r="C1807" s="3" t="s">
        <v>174</v>
      </c>
      <c r="D1807" s="3" t="s">
        <v>11</v>
      </c>
      <c r="E1807" s="3">
        <v>1530057</v>
      </c>
      <c r="F1807" s="8" t="s">
        <v>24</v>
      </c>
      <c r="G1807" s="3" t="s">
        <v>22</v>
      </c>
      <c r="H1807" s="4">
        <v>6831268.6900000004</v>
      </c>
      <c r="I1807" s="4">
        <v>731268.69000000006</v>
      </c>
      <c r="J1807" s="4">
        <v>5202.1400000000003</v>
      </c>
      <c r="K1807" s="4">
        <v>0</v>
      </c>
      <c r="L1807" s="4">
        <v>0</v>
      </c>
      <c r="M1807" s="4">
        <v>919.93</v>
      </c>
      <c r="N1807" s="4">
        <v>4282.21</v>
      </c>
      <c r="O1807" s="3" t="s">
        <v>461</v>
      </c>
    </row>
    <row r="1808" spans="1:15" x14ac:dyDescent="0.3">
      <c r="A1808" s="3" t="s">
        <v>338</v>
      </c>
      <c r="B1808" s="3" t="s">
        <v>339</v>
      </c>
      <c r="C1808" s="3" t="s">
        <v>174</v>
      </c>
      <c r="D1808" s="3" t="s">
        <v>19</v>
      </c>
      <c r="E1808" s="3">
        <v>2500159</v>
      </c>
      <c r="F1808" s="8" t="s">
        <v>24</v>
      </c>
      <c r="G1808" s="3" t="s">
        <v>22</v>
      </c>
      <c r="H1808" s="4">
        <v>6831268.6900000004</v>
      </c>
      <c r="I1808" s="4">
        <v>731268.69000000006</v>
      </c>
      <c r="J1808" s="4">
        <v>633.02</v>
      </c>
      <c r="K1808" s="4">
        <v>0</v>
      </c>
      <c r="L1808" s="4">
        <v>0</v>
      </c>
      <c r="M1808" s="4">
        <v>13.31</v>
      </c>
      <c r="N1808" s="4">
        <v>619.71</v>
      </c>
      <c r="O1808" s="3" t="s">
        <v>461</v>
      </c>
    </row>
    <row r="1809" spans="1:15" x14ac:dyDescent="0.3">
      <c r="A1809" s="3" t="s">
        <v>338</v>
      </c>
      <c r="B1809" s="3" t="s">
        <v>339</v>
      </c>
      <c r="C1809" s="3" t="s">
        <v>483</v>
      </c>
      <c r="D1809" s="3" t="s">
        <v>11</v>
      </c>
      <c r="E1809" s="3">
        <v>1530034</v>
      </c>
      <c r="F1809" s="8" t="s">
        <v>12</v>
      </c>
      <c r="G1809" s="3" t="s">
        <v>22</v>
      </c>
      <c r="H1809" s="4">
        <v>6831268.6900000004</v>
      </c>
      <c r="I1809" s="4">
        <v>731268.69000000006</v>
      </c>
      <c r="J1809" s="4">
        <v>6976.8899999999994</v>
      </c>
      <c r="K1809" s="4">
        <v>0</v>
      </c>
      <c r="L1809" s="4">
        <v>0</v>
      </c>
      <c r="M1809" s="4">
        <v>0</v>
      </c>
      <c r="N1809" s="4">
        <v>6976.8899999999994</v>
      </c>
      <c r="O1809" s="3" t="s">
        <v>461</v>
      </c>
    </row>
    <row r="1810" spans="1:15" x14ac:dyDescent="0.3">
      <c r="A1810" s="3" t="s">
        <v>338</v>
      </c>
      <c r="B1810" s="3" t="s">
        <v>339</v>
      </c>
      <c r="C1810" s="3" t="s">
        <v>483</v>
      </c>
      <c r="D1810" s="3" t="s">
        <v>11</v>
      </c>
      <c r="E1810" s="3">
        <v>1530218</v>
      </c>
      <c r="F1810" s="8" t="s">
        <v>12</v>
      </c>
      <c r="G1810" s="3" t="s">
        <v>22</v>
      </c>
      <c r="H1810" s="4">
        <v>6831268.6900000004</v>
      </c>
      <c r="I1810" s="4">
        <v>731268.69000000006</v>
      </c>
      <c r="J1810" s="4">
        <v>868.43000000000006</v>
      </c>
      <c r="K1810" s="4">
        <v>0</v>
      </c>
      <c r="L1810" s="4">
        <v>0</v>
      </c>
      <c r="M1810" s="4">
        <v>0</v>
      </c>
      <c r="N1810" s="4">
        <v>868.43000000000006</v>
      </c>
      <c r="O1810" s="3" t="s">
        <v>461</v>
      </c>
    </row>
    <row r="1811" spans="1:15" x14ac:dyDescent="0.3">
      <c r="A1811" s="3" t="s">
        <v>338</v>
      </c>
      <c r="B1811" s="3" t="s">
        <v>339</v>
      </c>
      <c r="C1811" s="3" t="s">
        <v>118</v>
      </c>
      <c r="D1811" s="3" t="s">
        <v>19</v>
      </c>
      <c r="E1811" s="3">
        <v>2500134</v>
      </c>
      <c r="F1811" s="8" t="s">
        <v>23</v>
      </c>
      <c r="G1811" s="3" t="s">
        <v>22</v>
      </c>
      <c r="H1811" s="4">
        <v>6831268.6900000004</v>
      </c>
      <c r="I1811" s="4">
        <v>731268.69000000006</v>
      </c>
      <c r="J1811" s="4">
        <v>6221.4500000000007</v>
      </c>
      <c r="K1811" s="4">
        <v>0</v>
      </c>
      <c r="L1811" s="4">
        <v>0</v>
      </c>
      <c r="M1811" s="4">
        <v>304.56</v>
      </c>
      <c r="N1811" s="4">
        <v>5916.89</v>
      </c>
      <c r="O1811" s="3" t="s">
        <v>461</v>
      </c>
    </row>
    <row r="1812" spans="1:15" x14ac:dyDescent="0.3">
      <c r="A1812" s="3" t="s">
        <v>338</v>
      </c>
      <c r="B1812" s="3" t="s">
        <v>339</v>
      </c>
      <c r="C1812" s="3" t="s">
        <v>131</v>
      </c>
      <c r="D1812" s="3" t="s">
        <v>19</v>
      </c>
      <c r="E1812" s="3">
        <v>2500126</v>
      </c>
      <c r="F1812" s="8" t="s">
        <v>12</v>
      </c>
      <c r="G1812" s="3" t="s">
        <v>22</v>
      </c>
      <c r="H1812" s="4">
        <v>6831268.6900000004</v>
      </c>
      <c r="I1812" s="4">
        <v>731268.69000000006</v>
      </c>
      <c r="J1812" s="4">
        <v>1597.7</v>
      </c>
      <c r="K1812" s="4">
        <v>0</v>
      </c>
      <c r="L1812" s="4">
        <v>0</v>
      </c>
      <c r="M1812" s="4">
        <v>1575</v>
      </c>
      <c r="N1812" s="4">
        <v>22.7</v>
      </c>
      <c r="O1812" s="3" t="s">
        <v>461</v>
      </c>
    </row>
    <row r="1813" spans="1:15" x14ac:dyDescent="0.3">
      <c r="A1813" s="3" t="s">
        <v>338</v>
      </c>
      <c r="B1813" s="3" t="s">
        <v>339</v>
      </c>
      <c r="C1813" s="3" t="s">
        <v>137</v>
      </c>
      <c r="D1813" s="3" t="s">
        <v>11</v>
      </c>
      <c r="E1813" s="3">
        <v>1530028</v>
      </c>
      <c r="F1813" s="8" t="s">
        <v>12</v>
      </c>
      <c r="G1813" s="3" t="s">
        <v>22</v>
      </c>
      <c r="H1813" s="4">
        <v>6831268.6900000004</v>
      </c>
      <c r="I1813" s="4">
        <v>731268.69000000006</v>
      </c>
      <c r="J1813" s="4">
        <v>7889.28</v>
      </c>
      <c r="K1813" s="4">
        <v>0</v>
      </c>
      <c r="L1813" s="4">
        <v>0</v>
      </c>
      <c r="M1813" s="4">
        <v>0</v>
      </c>
      <c r="N1813" s="4">
        <v>7889.28</v>
      </c>
      <c r="O1813" s="3" t="s">
        <v>461</v>
      </c>
    </row>
    <row r="1814" spans="1:15" x14ac:dyDescent="0.3">
      <c r="A1814" s="3" t="s">
        <v>338</v>
      </c>
      <c r="B1814" s="3" t="s">
        <v>339</v>
      </c>
      <c r="C1814" s="3" t="s">
        <v>217</v>
      </c>
      <c r="D1814" s="3" t="s">
        <v>11</v>
      </c>
      <c r="E1814" s="3">
        <v>1530152</v>
      </c>
      <c r="F1814" s="8" t="s">
        <v>12</v>
      </c>
      <c r="G1814" s="3" t="s">
        <v>22</v>
      </c>
      <c r="H1814" s="4">
        <v>6831268.6900000004</v>
      </c>
      <c r="I1814" s="4">
        <v>731268.69000000006</v>
      </c>
      <c r="J1814" s="4">
        <v>15085.710000000001</v>
      </c>
      <c r="K1814" s="4">
        <v>0</v>
      </c>
      <c r="L1814" s="4">
        <v>0</v>
      </c>
      <c r="M1814" s="4">
        <v>748.93000000000018</v>
      </c>
      <c r="N1814" s="4">
        <v>14336.78</v>
      </c>
      <c r="O1814" s="3" t="s">
        <v>461</v>
      </c>
    </row>
    <row r="1815" spans="1:15" x14ac:dyDescent="0.3">
      <c r="A1815" s="3" t="s">
        <v>338</v>
      </c>
      <c r="B1815" s="3" t="s">
        <v>339</v>
      </c>
      <c r="C1815" s="3" t="s">
        <v>217</v>
      </c>
      <c r="D1815" s="3" t="s">
        <v>19</v>
      </c>
      <c r="E1815" s="3">
        <v>2020201</v>
      </c>
      <c r="F1815" s="8" t="s">
        <v>23</v>
      </c>
      <c r="G1815" s="3" t="s">
        <v>22</v>
      </c>
      <c r="H1815" s="4">
        <v>6831268.6900000004</v>
      </c>
      <c r="I1815" s="4">
        <v>731268.69000000006</v>
      </c>
      <c r="J1815" s="4">
        <v>1574.66</v>
      </c>
      <c r="K1815" s="4">
        <v>0</v>
      </c>
      <c r="L1815" s="4">
        <v>0</v>
      </c>
      <c r="M1815" s="4">
        <v>1509.89</v>
      </c>
      <c r="N1815" s="4">
        <v>64.77</v>
      </c>
      <c r="O1815" s="3" t="s">
        <v>461</v>
      </c>
    </row>
    <row r="1816" spans="1:15" x14ac:dyDescent="0.3">
      <c r="A1816" s="3" t="s">
        <v>338</v>
      </c>
      <c r="B1816" s="3" t="s">
        <v>339</v>
      </c>
      <c r="C1816" s="3" t="s">
        <v>33</v>
      </c>
      <c r="D1816" s="3" t="s">
        <v>11</v>
      </c>
      <c r="E1816" s="3">
        <v>1050087</v>
      </c>
      <c r="F1816" s="8" t="s">
        <v>23</v>
      </c>
      <c r="G1816" s="3" t="s">
        <v>22</v>
      </c>
      <c r="H1816" s="4">
        <v>6831268.6900000004</v>
      </c>
      <c r="I1816" s="4">
        <v>731268.69000000006</v>
      </c>
      <c r="J1816" s="4">
        <v>610.11999999999989</v>
      </c>
      <c r="K1816" s="4">
        <v>0</v>
      </c>
      <c r="L1816" s="4">
        <v>0</v>
      </c>
      <c r="M1816" s="4">
        <v>610.11999999999989</v>
      </c>
      <c r="N1816" s="4">
        <v>0</v>
      </c>
      <c r="O1816" s="3" t="s">
        <v>461</v>
      </c>
    </row>
    <row r="1817" spans="1:15" x14ac:dyDescent="0.3">
      <c r="A1817" s="3" t="s">
        <v>338</v>
      </c>
      <c r="B1817" s="3" t="s">
        <v>339</v>
      </c>
      <c r="C1817" s="3" t="s">
        <v>293</v>
      </c>
      <c r="D1817" s="3" t="s">
        <v>11</v>
      </c>
      <c r="E1817" s="3">
        <v>1530031</v>
      </c>
      <c r="F1817" s="8" t="s">
        <v>12</v>
      </c>
      <c r="G1817" s="3" t="s">
        <v>22</v>
      </c>
      <c r="H1817" s="4">
        <v>6831268.6900000004</v>
      </c>
      <c r="I1817" s="4">
        <v>731268.69000000006</v>
      </c>
      <c r="J1817" s="4">
        <v>2784.27</v>
      </c>
      <c r="K1817" s="4">
        <v>0</v>
      </c>
      <c r="L1817" s="4">
        <v>0</v>
      </c>
      <c r="M1817" s="4">
        <v>0</v>
      </c>
      <c r="N1817" s="4">
        <v>2784.27</v>
      </c>
      <c r="O1817" s="3" t="s">
        <v>461</v>
      </c>
    </row>
    <row r="1818" spans="1:15" x14ac:dyDescent="0.3">
      <c r="A1818" s="3" t="s">
        <v>338</v>
      </c>
      <c r="B1818" s="3" t="s">
        <v>339</v>
      </c>
      <c r="C1818" s="3" t="s">
        <v>293</v>
      </c>
      <c r="D1818" s="3" t="s">
        <v>19</v>
      </c>
      <c r="E1818" s="3">
        <v>2500131</v>
      </c>
      <c r="F1818" s="8" t="s">
        <v>12</v>
      </c>
      <c r="G1818" s="3" t="s">
        <v>22</v>
      </c>
      <c r="H1818" s="4">
        <v>6831268.6900000004</v>
      </c>
      <c r="I1818" s="4">
        <v>731268.69000000006</v>
      </c>
      <c r="J1818" s="4">
        <v>3450.15</v>
      </c>
      <c r="K1818" s="4">
        <v>0</v>
      </c>
      <c r="L1818" s="4">
        <v>0</v>
      </c>
      <c r="M1818" s="4">
        <v>0</v>
      </c>
      <c r="N1818" s="4">
        <v>3450.15</v>
      </c>
      <c r="O1818" s="3" t="s">
        <v>461</v>
      </c>
    </row>
    <row r="1819" spans="1:15" x14ac:dyDescent="0.3">
      <c r="A1819" s="3" t="s">
        <v>338</v>
      </c>
      <c r="B1819" s="3" t="s">
        <v>339</v>
      </c>
      <c r="C1819" s="3" t="s">
        <v>79</v>
      </c>
      <c r="D1819" s="3" t="s">
        <v>19</v>
      </c>
      <c r="E1819" s="3">
        <v>2500209</v>
      </c>
      <c r="F1819" s="8" t="s">
        <v>23</v>
      </c>
      <c r="G1819" s="3" t="s">
        <v>22</v>
      </c>
      <c r="H1819" s="4">
        <v>6831268.6900000004</v>
      </c>
      <c r="I1819" s="4">
        <v>731268.69000000006</v>
      </c>
      <c r="J1819" s="4">
        <v>1282.6100000000001</v>
      </c>
      <c r="K1819" s="4">
        <v>0</v>
      </c>
      <c r="L1819" s="4">
        <v>0</v>
      </c>
      <c r="M1819" s="4">
        <v>1145.9100000000001</v>
      </c>
      <c r="N1819" s="4">
        <v>136.69999999999999</v>
      </c>
      <c r="O1819" s="3" t="s">
        <v>461</v>
      </c>
    </row>
    <row r="1820" spans="1:15" x14ac:dyDescent="0.3">
      <c r="A1820" s="3" t="s">
        <v>340</v>
      </c>
      <c r="B1820" s="3" t="s">
        <v>341</v>
      </c>
      <c r="C1820" s="3" t="s">
        <v>342</v>
      </c>
      <c r="D1820" s="3" t="s">
        <v>225</v>
      </c>
      <c r="E1820" s="3" t="s">
        <v>386</v>
      </c>
      <c r="F1820" s="8" t="s">
        <v>183</v>
      </c>
      <c r="G1820" s="3" t="s">
        <v>22</v>
      </c>
      <c r="H1820" s="4">
        <v>4010833.36</v>
      </c>
      <c r="I1820" s="4">
        <v>4010833.36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3" t="s">
        <v>460</v>
      </c>
    </row>
    <row r="1821" spans="1:15" x14ac:dyDescent="0.3">
      <c r="A1821" s="3" t="s">
        <v>343</v>
      </c>
      <c r="B1821" s="3" t="s">
        <v>344</v>
      </c>
      <c r="C1821" s="3" t="s">
        <v>480</v>
      </c>
      <c r="D1821" s="3" t="s">
        <v>19</v>
      </c>
      <c r="E1821" s="3">
        <v>2020178</v>
      </c>
      <c r="F1821" s="8" t="s">
        <v>183</v>
      </c>
      <c r="G1821" s="3" t="s">
        <v>22</v>
      </c>
      <c r="H1821" s="4">
        <v>1929441.7391083739</v>
      </c>
      <c r="I1821" s="4">
        <v>1279441.74</v>
      </c>
      <c r="J1821" s="4">
        <v>35137.35</v>
      </c>
      <c r="K1821" s="4">
        <v>0</v>
      </c>
      <c r="L1821" s="4">
        <v>0</v>
      </c>
      <c r="M1821" s="4">
        <v>0</v>
      </c>
      <c r="N1821" s="4">
        <v>35137.35</v>
      </c>
      <c r="O1821" s="3" t="s">
        <v>460</v>
      </c>
    </row>
    <row r="1822" spans="1:15" x14ac:dyDescent="0.3">
      <c r="A1822" s="3" t="s">
        <v>343</v>
      </c>
      <c r="B1822" s="3" t="s">
        <v>344</v>
      </c>
      <c r="C1822" s="3" t="s">
        <v>480</v>
      </c>
      <c r="D1822" s="3" t="s">
        <v>19</v>
      </c>
      <c r="E1822" s="3">
        <v>2020180</v>
      </c>
      <c r="F1822" s="8" t="s">
        <v>183</v>
      </c>
      <c r="G1822" s="3" t="s">
        <v>22</v>
      </c>
      <c r="H1822" s="4">
        <v>1929441.7391083739</v>
      </c>
      <c r="I1822" s="4">
        <v>1279441.74</v>
      </c>
      <c r="J1822" s="4">
        <v>63999.700000000004</v>
      </c>
      <c r="K1822" s="4">
        <v>0</v>
      </c>
      <c r="L1822" s="4">
        <v>0</v>
      </c>
      <c r="M1822" s="4">
        <v>0</v>
      </c>
      <c r="N1822" s="4">
        <v>63999.700000000004</v>
      </c>
      <c r="O1822" s="3" t="s">
        <v>460</v>
      </c>
    </row>
    <row r="1823" spans="1:15" x14ac:dyDescent="0.3">
      <c r="A1823" s="3" t="s">
        <v>345</v>
      </c>
      <c r="B1823" s="3" t="s">
        <v>346</v>
      </c>
      <c r="C1823" s="3" t="s">
        <v>342</v>
      </c>
      <c r="D1823" s="3" t="s">
        <v>225</v>
      </c>
      <c r="E1823" s="3" t="s">
        <v>386</v>
      </c>
      <c r="F1823" s="8" t="s">
        <v>183</v>
      </c>
      <c r="G1823" s="3" t="s">
        <v>13</v>
      </c>
      <c r="H1823" s="4">
        <v>3670059.25</v>
      </c>
      <c r="I1823" s="4">
        <v>1620059.25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3" t="s">
        <v>460</v>
      </c>
    </row>
    <row r="1824" spans="1:15" x14ac:dyDescent="0.3">
      <c r="A1824" s="3" t="s">
        <v>347</v>
      </c>
      <c r="B1824" s="3" t="s">
        <v>348</v>
      </c>
      <c r="C1824" s="3" t="s">
        <v>217</v>
      </c>
      <c r="D1824" s="3" t="s">
        <v>225</v>
      </c>
      <c r="E1824" s="3">
        <v>1270012</v>
      </c>
      <c r="F1824" s="8" t="s">
        <v>183</v>
      </c>
      <c r="G1824" s="3" t="s">
        <v>22</v>
      </c>
      <c r="H1824" s="4">
        <v>2414192.69</v>
      </c>
      <c r="I1824" s="4">
        <v>714192.69</v>
      </c>
      <c r="J1824" s="4">
        <v>298199.03999999998</v>
      </c>
      <c r="K1824" s="4">
        <v>0</v>
      </c>
      <c r="L1824" s="4">
        <v>0</v>
      </c>
      <c r="M1824" s="4">
        <v>297949.44</v>
      </c>
      <c r="N1824" s="4">
        <v>249.6</v>
      </c>
      <c r="O1824" s="3" t="s">
        <v>461</v>
      </c>
    </row>
    <row r="1825" spans="1:15" x14ac:dyDescent="0.3">
      <c r="A1825" s="3" t="s">
        <v>347</v>
      </c>
      <c r="B1825" s="3" t="s">
        <v>348</v>
      </c>
      <c r="C1825" s="3" t="s">
        <v>30</v>
      </c>
      <c r="D1825" s="3" t="s">
        <v>225</v>
      </c>
      <c r="E1825" s="3">
        <v>3022379</v>
      </c>
      <c r="F1825" s="8" t="s">
        <v>183</v>
      </c>
      <c r="G1825" s="3" t="s">
        <v>22</v>
      </c>
      <c r="H1825" s="4">
        <v>2414192.69</v>
      </c>
      <c r="I1825" s="4">
        <v>714192.69</v>
      </c>
      <c r="J1825" s="4">
        <v>290</v>
      </c>
      <c r="K1825" s="4">
        <v>0</v>
      </c>
      <c r="L1825" s="4">
        <v>0</v>
      </c>
      <c r="M1825" s="4">
        <v>290</v>
      </c>
      <c r="N1825" s="4">
        <v>0</v>
      </c>
      <c r="O1825" s="3" t="s">
        <v>461</v>
      </c>
    </row>
    <row r="1826" spans="1:15" x14ac:dyDescent="0.3">
      <c r="A1826" s="3" t="s">
        <v>347</v>
      </c>
      <c r="B1826" s="3" t="s">
        <v>348</v>
      </c>
      <c r="C1826" s="3" t="s">
        <v>79</v>
      </c>
      <c r="D1826" s="3" t="s">
        <v>225</v>
      </c>
      <c r="E1826" s="3">
        <v>1270007</v>
      </c>
      <c r="F1826" s="8" t="s">
        <v>183</v>
      </c>
      <c r="G1826" s="3" t="s">
        <v>22</v>
      </c>
      <c r="H1826" s="4">
        <v>2414192.69</v>
      </c>
      <c r="I1826" s="4">
        <v>714192.69</v>
      </c>
      <c r="J1826" s="4">
        <v>34368.720000000001</v>
      </c>
      <c r="K1826" s="4">
        <v>0</v>
      </c>
      <c r="L1826" s="4">
        <v>0</v>
      </c>
      <c r="M1826" s="4">
        <v>31273.91</v>
      </c>
      <c r="N1826" s="4">
        <v>3094.81</v>
      </c>
      <c r="O1826" s="3" t="s">
        <v>461</v>
      </c>
    </row>
    <row r="1827" spans="1:15" x14ac:dyDescent="0.3">
      <c r="A1827" s="3" t="s">
        <v>347</v>
      </c>
      <c r="B1827" s="3" t="s">
        <v>348</v>
      </c>
      <c r="C1827" s="3" t="s">
        <v>79</v>
      </c>
      <c r="D1827" s="3" t="s">
        <v>225</v>
      </c>
      <c r="E1827" s="3">
        <v>3020068</v>
      </c>
      <c r="F1827" s="8" t="s">
        <v>183</v>
      </c>
      <c r="G1827" s="3" t="s">
        <v>22</v>
      </c>
      <c r="H1827" s="4">
        <v>2414192.69</v>
      </c>
      <c r="I1827" s="4">
        <v>714192.69</v>
      </c>
      <c r="J1827" s="4">
        <v>9085.9700000000012</v>
      </c>
      <c r="K1827" s="4">
        <v>0</v>
      </c>
      <c r="L1827" s="4">
        <v>0</v>
      </c>
      <c r="M1827" s="4">
        <v>8321.6200000000008</v>
      </c>
      <c r="N1827" s="4">
        <v>764.35</v>
      </c>
      <c r="O1827" s="3" t="s">
        <v>461</v>
      </c>
    </row>
    <row r="1828" spans="1:15" x14ac:dyDescent="0.3">
      <c r="A1828" s="3" t="s">
        <v>347</v>
      </c>
      <c r="B1828" s="3" t="s">
        <v>348</v>
      </c>
      <c r="C1828" s="3" t="s">
        <v>79</v>
      </c>
      <c r="D1828" s="3" t="s">
        <v>225</v>
      </c>
      <c r="E1828" s="3">
        <v>3020069</v>
      </c>
      <c r="F1828" s="8" t="s">
        <v>183</v>
      </c>
      <c r="G1828" s="3" t="s">
        <v>22</v>
      </c>
      <c r="H1828" s="4">
        <v>2414192.69</v>
      </c>
      <c r="I1828" s="4">
        <v>714192.69</v>
      </c>
      <c r="J1828" s="4">
        <v>9605.44</v>
      </c>
      <c r="K1828" s="4">
        <v>0</v>
      </c>
      <c r="L1828" s="4">
        <v>0</v>
      </c>
      <c r="M1828" s="4">
        <v>9605.44</v>
      </c>
      <c r="N1828" s="4">
        <v>0</v>
      </c>
      <c r="O1828" s="3" t="s">
        <v>461</v>
      </c>
    </row>
    <row r="1829" spans="1:15" x14ac:dyDescent="0.3">
      <c r="A1829" s="3" t="s">
        <v>347</v>
      </c>
      <c r="B1829" s="3" t="s">
        <v>348</v>
      </c>
      <c r="C1829" s="3" t="s">
        <v>217</v>
      </c>
      <c r="D1829" s="3" t="s">
        <v>225</v>
      </c>
      <c r="E1829" s="3">
        <v>3009940</v>
      </c>
      <c r="F1829" s="8" t="s">
        <v>183</v>
      </c>
      <c r="G1829" s="3" t="s">
        <v>22</v>
      </c>
      <c r="H1829" s="4">
        <v>2414192.69</v>
      </c>
      <c r="I1829" s="4">
        <v>714192.69</v>
      </c>
      <c r="J1829" s="4">
        <v>2740.44</v>
      </c>
      <c r="K1829" s="4">
        <v>0</v>
      </c>
      <c r="L1829" s="4">
        <v>0</v>
      </c>
      <c r="M1829" s="4">
        <v>2525.27</v>
      </c>
      <c r="N1829" s="4">
        <v>215.17000000000002</v>
      </c>
      <c r="O1829" s="3" t="s">
        <v>461</v>
      </c>
    </row>
    <row r="1830" spans="1:15" x14ac:dyDescent="0.3">
      <c r="A1830" s="3" t="s">
        <v>347</v>
      </c>
      <c r="B1830" s="3" t="s">
        <v>348</v>
      </c>
      <c r="C1830" s="3" t="s">
        <v>33</v>
      </c>
      <c r="D1830" s="3" t="s">
        <v>225</v>
      </c>
      <c r="E1830" s="3">
        <v>1270009</v>
      </c>
      <c r="F1830" s="8" t="s">
        <v>183</v>
      </c>
      <c r="G1830" s="3" t="s">
        <v>22</v>
      </c>
      <c r="H1830" s="4">
        <v>2414192.69</v>
      </c>
      <c r="I1830" s="4">
        <v>714192.69</v>
      </c>
      <c r="J1830" s="4">
        <v>29628.13</v>
      </c>
      <c r="K1830" s="4">
        <v>0</v>
      </c>
      <c r="L1830" s="4">
        <v>0</v>
      </c>
      <c r="M1830" s="4">
        <v>29517.120000000003</v>
      </c>
      <c r="N1830" s="4">
        <v>111.01</v>
      </c>
      <c r="O1830" s="3" t="s">
        <v>461</v>
      </c>
    </row>
    <row r="1831" spans="1:15" x14ac:dyDescent="0.3">
      <c r="A1831" s="3" t="s">
        <v>349</v>
      </c>
      <c r="B1831" s="3" t="s">
        <v>350</v>
      </c>
      <c r="C1831" s="3" t="s">
        <v>480</v>
      </c>
      <c r="D1831" s="3" t="s">
        <v>19</v>
      </c>
      <c r="E1831" s="3">
        <v>3541565</v>
      </c>
      <c r="F1831" s="8" t="s">
        <v>183</v>
      </c>
      <c r="G1831" s="3" t="s">
        <v>22</v>
      </c>
      <c r="H1831" s="4">
        <v>1388883</v>
      </c>
      <c r="I1831" s="4">
        <v>788882.99999999988</v>
      </c>
      <c r="J1831" s="4">
        <v>36270</v>
      </c>
      <c r="K1831" s="4">
        <v>0</v>
      </c>
      <c r="L1831" s="4">
        <v>0</v>
      </c>
      <c r="M1831" s="4">
        <v>16770</v>
      </c>
      <c r="N1831" s="4">
        <v>19500</v>
      </c>
      <c r="O1831" s="3" t="s">
        <v>461</v>
      </c>
    </row>
    <row r="1832" spans="1:15" x14ac:dyDescent="0.3">
      <c r="A1832" s="3" t="s">
        <v>349</v>
      </c>
      <c r="B1832" s="3" t="s">
        <v>350</v>
      </c>
      <c r="C1832" s="3" t="s">
        <v>480</v>
      </c>
      <c r="D1832" s="3" t="s">
        <v>19</v>
      </c>
      <c r="E1832" s="3">
        <v>3541572</v>
      </c>
      <c r="F1832" s="8" t="s">
        <v>183</v>
      </c>
      <c r="G1832" s="3" t="s">
        <v>22</v>
      </c>
      <c r="H1832" s="4">
        <v>1388883</v>
      </c>
      <c r="I1832" s="4">
        <v>788882.99999999988</v>
      </c>
      <c r="J1832" s="4">
        <v>33398.49</v>
      </c>
      <c r="K1832" s="4">
        <v>0</v>
      </c>
      <c r="L1832" s="4">
        <v>0</v>
      </c>
      <c r="M1832" s="4">
        <v>3435.89</v>
      </c>
      <c r="N1832" s="4">
        <v>29962.6</v>
      </c>
      <c r="O1832" s="3" t="s">
        <v>461</v>
      </c>
    </row>
    <row r="1833" spans="1:15" x14ac:dyDescent="0.3">
      <c r="A1833" s="3" t="s">
        <v>349</v>
      </c>
      <c r="B1833" s="3" t="s">
        <v>350</v>
      </c>
      <c r="C1833" s="3" t="s">
        <v>480</v>
      </c>
      <c r="D1833" s="3" t="s">
        <v>19</v>
      </c>
      <c r="E1833" s="3">
        <v>2020207</v>
      </c>
      <c r="F1833" s="8" t="s">
        <v>183</v>
      </c>
      <c r="G1833" s="3" t="s">
        <v>22</v>
      </c>
      <c r="H1833" s="4">
        <v>1388883</v>
      </c>
      <c r="I1833" s="4">
        <v>788882.99999999988</v>
      </c>
      <c r="J1833" s="4">
        <v>56702.58</v>
      </c>
      <c r="K1833" s="4">
        <v>0</v>
      </c>
      <c r="L1833" s="4">
        <v>0</v>
      </c>
      <c r="M1833" s="4">
        <v>0</v>
      </c>
      <c r="N1833" s="4">
        <v>56702.58</v>
      </c>
      <c r="O1833" s="3" t="s">
        <v>461</v>
      </c>
    </row>
    <row r="1834" spans="1:15" x14ac:dyDescent="0.3">
      <c r="A1834" s="3" t="s">
        <v>351</v>
      </c>
      <c r="B1834" s="3" t="s">
        <v>352</v>
      </c>
      <c r="C1834" s="3" t="s">
        <v>237</v>
      </c>
      <c r="D1834" s="3" t="s">
        <v>80</v>
      </c>
      <c r="E1834" s="3">
        <v>3541309</v>
      </c>
      <c r="F1834" s="8" t="s">
        <v>12</v>
      </c>
      <c r="G1834" s="3" t="s">
        <v>22</v>
      </c>
      <c r="H1834" s="4">
        <v>2202742.7200000002</v>
      </c>
      <c r="I1834" s="4">
        <v>1202742.7200000002</v>
      </c>
      <c r="J1834" s="4">
        <v>127.03</v>
      </c>
      <c r="K1834" s="4">
        <v>0</v>
      </c>
      <c r="L1834" s="4">
        <v>0</v>
      </c>
      <c r="M1834" s="4">
        <v>127.03</v>
      </c>
      <c r="N1834" s="4">
        <v>0</v>
      </c>
      <c r="O1834" s="3" t="s">
        <v>461</v>
      </c>
    </row>
    <row r="1835" spans="1:15" x14ac:dyDescent="0.3">
      <c r="A1835" s="3" t="s">
        <v>351</v>
      </c>
      <c r="B1835" s="3" t="s">
        <v>352</v>
      </c>
      <c r="C1835" s="3" t="s">
        <v>237</v>
      </c>
      <c r="D1835" s="3" t="s">
        <v>80</v>
      </c>
      <c r="E1835" s="3">
        <v>3541310</v>
      </c>
      <c r="F1835" s="8" t="s">
        <v>12</v>
      </c>
      <c r="G1835" s="3" t="s">
        <v>22</v>
      </c>
      <c r="H1835" s="4">
        <v>2202742.7200000002</v>
      </c>
      <c r="I1835" s="4">
        <v>1202742.7200000002</v>
      </c>
      <c r="J1835" s="4">
        <v>183.32</v>
      </c>
      <c r="K1835" s="4">
        <v>0</v>
      </c>
      <c r="L1835" s="4">
        <v>0</v>
      </c>
      <c r="M1835" s="4">
        <v>183.32</v>
      </c>
      <c r="N1835" s="4">
        <v>0</v>
      </c>
      <c r="O1835" s="3" t="s">
        <v>461</v>
      </c>
    </row>
    <row r="1836" spans="1:15" x14ac:dyDescent="0.3">
      <c r="A1836" s="3" t="s">
        <v>351</v>
      </c>
      <c r="B1836" s="3" t="s">
        <v>352</v>
      </c>
      <c r="C1836" s="3" t="s">
        <v>237</v>
      </c>
      <c r="D1836" s="3" t="s">
        <v>15</v>
      </c>
      <c r="E1836" s="3">
        <v>1760009</v>
      </c>
      <c r="F1836" s="8" t="s">
        <v>12</v>
      </c>
      <c r="G1836" s="3" t="s">
        <v>22</v>
      </c>
      <c r="H1836" s="4">
        <v>2202742.7200000002</v>
      </c>
      <c r="I1836" s="4">
        <v>1202742.7200000002</v>
      </c>
      <c r="J1836" s="4">
        <v>4278.1600000000026</v>
      </c>
      <c r="K1836" s="4">
        <v>0</v>
      </c>
      <c r="L1836" s="4">
        <v>0</v>
      </c>
      <c r="M1836" s="4">
        <v>0</v>
      </c>
      <c r="N1836" s="4">
        <v>4278.1600000000026</v>
      </c>
      <c r="O1836" s="3" t="s">
        <v>461</v>
      </c>
    </row>
    <row r="1837" spans="1:15" x14ac:dyDescent="0.3">
      <c r="A1837" s="3" t="s">
        <v>351</v>
      </c>
      <c r="B1837" s="3" t="s">
        <v>352</v>
      </c>
      <c r="C1837" s="3" t="s">
        <v>61</v>
      </c>
      <c r="D1837" s="3" t="s">
        <v>15</v>
      </c>
      <c r="E1837" s="3">
        <v>3022366</v>
      </c>
      <c r="F1837" s="8" t="s">
        <v>24</v>
      </c>
      <c r="G1837" s="3" t="s">
        <v>22</v>
      </c>
      <c r="H1837" s="4">
        <v>2202742.7200000002</v>
      </c>
      <c r="I1837" s="4">
        <v>1202742.7200000002</v>
      </c>
      <c r="J1837" s="4">
        <v>926.47</v>
      </c>
      <c r="K1837" s="4">
        <v>0</v>
      </c>
      <c r="L1837" s="4">
        <v>0</v>
      </c>
      <c r="M1837" s="4">
        <v>897.89</v>
      </c>
      <c r="N1837" s="4">
        <v>28.58</v>
      </c>
      <c r="O1837" s="3" t="s">
        <v>461</v>
      </c>
    </row>
    <row r="1838" spans="1:15" x14ac:dyDescent="0.3">
      <c r="A1838" s="3" t="s">
        <v>351</v>
      </c>
      <c r="B1838" s="3" t="s">
        <v>352</v>
      </c>
      <c r="C1838" s="3" t="s">
        <v>44</v>
      </c>
      <c r="D1838" s="3" t="s">
        <v>484</v>
      </c>
      <c r="E1838" s="3">
        <v>1191005</v>
      </c>
      <c r="F1838" s="8" t="s">
        <v>23</v>
      </c>
      <c r="G1838" s="3" t="s">
        <v>22</v>
      </c>
      <c r="H1838" s="4">
        <v>2202742.7200000002</v>
      </c>
      <c r="I1838" s="4">
        <v>1202742.7200000002</v>
      </c>
      <c r="J1838" s="4">
        <v>3304.7799999999997</v>
      </c>
      <c r="K1838" s="4">
        <v>0</v>
      </c>
      <c r="L1838" s="4">
        <v>0</v>
      </c>
      <c r="M1838" s="4">
        <v>3304.7799999999997</v>
      </c>
      <c r="N1838" s="4">
        <v>0</v>
      </c>
      <c r="O1838" s="3" t="s">
        <v>461</v>
      </c>
    </row>
    <row r="1839" spans="1:15" x14ac:dyDescent="0.3">
      <c r="A1839" s="3" t="s">
        <v>351</v>
      </c>
      <c r="B1839" s="3" t="s">
        <v>352</v>
      </c>
      <c r="C1839" s="3" t="s">
        <v>299</v>
      </c>
      <c r="D1839" s="3" t="s">
        <v>484</v>
      </c>
      <c r="E1839" s="3">
        <v>1191006</v>
      </c>
      <c r="F1839" s="8" t="s">
        <v>23</v>
      </c>
      <c r="G1839" s="3" t="s">
        <v>22</v>
      </c>
      <c r="H1839" s="4">
        <v>2202742.7200000002</v>
      </c>
      <c r="I1839" s="4">
        <v>1202742.7200000002</v>
      </c>
      <c r="J1839" s="4">
        <v>1785</v>
      </c>
      <c r="K1839" s="4">
        <v>0</v>
      </c>
      <c r="L1839" s="4">
        <v>0</v>
      </c>
      <c r="M1839" s="4">
        <v>0</v>
      </c>
      <c r="N1839" s="4">
        <v>1785</v>
      </c>
      <c r="O1839" s="3" t="s">
        <v>461</v>
      </c>
    </row>
    <row r="1840" spans="1:15" x14ac:dyDescent="0.3">
      <c r="A1840" s="3" t="s">
        <v>351</v>
      </c>
      <c r="B1840" s="3" t="s">
        <v>352</v>
      </c>
      <c r="C1840" s="3" t="s">
        <v>480</v>
      </c>
      <c r="D1840" s="3" t="s">
        <v>19</v>
      </c>
      <c r="E1840" s="3">
        <v>3540694</v>
      </c>
      <c r="F1840" s="8" t="s">
        <v>183</v>
      </c>
      <c r="G1840" s="3" t="s">
        <v>22</v>
      </c>
      <c r="H1840" s="4">
        <v>2202742.7200000002</v>
      </c>
      <c r="I1840" s="4">
        <v>1202742.7200000002</v>
      </c>
      <c r="J1840" s="4">
        <v>459687.39</v>
      </c>
      <c r="K1840" s="4">
        <v>0</v>
      </c>
      <c r="L1840" s="4">
        <v>0</v>
      </c>
      <c r="M1840" s="4">
        <v>37.22</v>
      </c>
      <c r="N1840" s="4">
        <v>459650.17000000004</v>
      </c>
      <c r="O1840" s="3" t="s">
        <v>461</v>
      </c>
    </row>
    <row r="1841" spans="1:15" x14ac:dyDescent="0.3">
      <c r="A1841" s="3" t="s">
        <v>351</v>
      </c>
      <c r="B1841" s="3" t="s">
        <v>352</v>
      </c>
      <c r="C1841" s="3" t="s">
        <v>30</v>
      </c>
      <c r="D1841" s="3" t="s">
        <v>15</v>
      </c>
      <c r="E1841" s="3">
        <v>3022365</v>
      </c>
      <c r="F1841" s="8" t="s">
        <v>24</v>
      </c>
      <c r="G1841" s="3" t="s">
        <v>22</v>
      </c>
      <c r="H1841" s="4">
        <v>2202742.7200000002</v>
      </c>
      <c r="I1841" s="4">
        <v>1202742.7200000002</v>
      </c>
      <c r="J1841" s="4">
        <v>2143.42</v>
      </c>
      <c r="K1841" s="4">
        <v>0</v>
      </c>
      <c r="L1841" s="4">
        <v>0</v>
      </c>
      <c r="M1841" s="4">
        <v>1283.2</v>
      </c>
      <c r="N1841" s="4">
        <v>860.22</v>
      </c>
      <c r="O1841" s="3" t="s">
        <v>461</v>
      </c>
    </row>
    <row r="1842" spans="1:15" x14ac:dyDescent="0.3">
      <c r="A1842" s="3" t="s">
        <v>351</v>
      </c>
      <c r="B1842" s="3" t="s">
        <v>352</v>
      </c>
      <c r="C1842" s="3" t="s">
        <v>30</v>
      </c>
      <c r="D1842" s="3" t="s">
        <v>484</v>
      </c>
      <c r="E1842" s="3">
        <v>1191007</v>
      </c>
      <c r="F1842" s="8" t="s">
        <v>24</v>
      </c>
      <c r="G1842" s="3" t="s">
        <v>22</v>
      </c>
      <c r="H1842" s="4">
        <v>2202742.7200000002</v>
      </c>
      <c r="I1842" s="4">
        <v>1202742.7200000002</v>
      </c>
      <c r="J1842" s="4">
        <v>2102</v>
      </c>
      <c r="K1842" s="4">
        <v>0</v>
      </c>
      <c r="L1842" s="4">
        <v>0</v>
      </c>
      <c r="M1842" s="4">
        <v>2102</v>
      </c>
      <c r="N1842" s="4">
        <v>0</v>
      </c>
      <c r="O1842" s="3" t="s">
        <v>461</v>
      </c>
    </row>
    <row r="1843" spans="1:15" x14ac:dyDescent="0.3">
      <c r="A1843" s="3" t="s">
        <v>351</v>
      </c>
      <c r="B1843" s="3" t="s">
        <v>352</v>
      </c>
      <c r="C1843" s="3" t="s">
        <v>79</v>
      </c>
      <c r="D1843" s="3" t="s">
        <v>484</v>
      </c>
      <c r="E1843" s="3">
        <v>1191001</v>
      </c>
      <c r="F1843" s="8" t="s">
        <v>12</v>
      </c>
      <c r="G1843" s="3" t="s">
        <v>22</v>
      </c>
      <c r="H1843" s="4">
        <v>2202742.7200000002</v>
      </c>
      <c r="I1843" s="4">
        <v>1202742.7200000002</v>
      </c>
      <c r="J1843" s="4">
        <v>3332</v>
      </c>
      <c r="K1843" s="4">
        <v>0</v>
      </c>
      <c r="L1843" s="4">
        <v>0</v>
      </c>
      <c r="M1843" s="4">
        <v>0</v>
      </c>
      <c r="N1843" s="4">
        <v>3332</v>
      </c>
      <c r="O1843" s="3" t="s">
        <v>461</v>
      </c>
    </row>
    <row r="1844" spans="1:15" x14ac:dyDescent="0.3">
      <c r="A1844" s="3" t="s">
        <v>351</v>
      </c>
      <c r="B1844" s="3" t="s">
        <v>352</v>
      </c>
      <c r="C1844" s="3" t="s">
        <v>280</v>
      </c>
      <c r="D1844" s="3" t="s">
        <v>484</v>
      </c>
      <c r="E1844" s="3">
        <v>1191002</v>
      </c>
      <c r="F1844" s="8" t="s">
        <v>12</v>
      </c>
      <c r="G1844" s="3" t="s">
        <v>22</v>
      </c>
      <c r="H1844" s="4">
        <v>2202742.7200000002</v>
      </c>
      <c r="I1844" s="4">
        <v>1202742.7200000002</v>
      </c>
      <c r="J1844" s="4">
        <v>2868</v>
      </c>
      <c r="K1844" s="4">
        <v>0</v>
      </c>
      <c r="L1844" s="4">
        <v>0</v>
      </c>
      <c r="M1844" s="4">
        <v>1968</v>
      </c>
      <c r="N1844" s="4">
        <v>900</v>
      </c>
      <c r="O1844" s="3" t="s">
        <v>461</v>
      </c>
    </row>
    <row r="1845" spans="1:15" x14ac:dyDescent="0.3">
      <c r="A1845" s="3" t="s">
        <v>351</v>
      </c>
      <c r="B1845" s="3" t="s">
        <v>352</v>
      </c>
      <c r="C1845" s="3" t="s">
        <v>104</v>
      </c>
      <c r="D1845" s="3" t="s">
        <v>16</v>
      </c>
      <c r="E1845" s="3">
        <v>3022349</v>
      </c>
      <c r="F1845" s="8" t="s">
        <v>12</v>
      </c>
      <c r="G1845" s="3" t="s">
        <v>22</v>
      </c>
      <c r="H1845" s="4">
        <v>2202742.7200000002</v>
      </c>
      <c r="I1845" s="4">
        <v>1202742.7200000002</v>
      </c>
      <c r="J1845" s="4">
        <v>1500</v>
      </c>
      <c r="K1845" s="4">
        <v>0</v>
      </c>
      <c r="L1845" s="4">
        <v>0</v>
      </c>
      <c r="M1845" s="4">
        <v>1500</v>
      </c>
      <c r="N1845" s="4">
        <v>0</v>
      </c>
      <c r="O1845" s="3" t="s">
        <v>461</v>
      </c>
    </row>
    <row r="1846" spans="1:15" x14ac:dyDescent="0.3">
      <c r="A1846" s="3" t="s">
        <v>351</v>
      </c>
      <c r="B1846" s="3" t="s">
        <v>352</v>
      </c>
      <c r="C1846" s="3" t="s">
        <v>104</v>
      </c>
      <c r="D1846" s="3" t="s">
        <v>14</v>
      </c>
      <c r="E1846" s="3">
        <v>1190995</v>
      </c>
      <c r="F1846" s="8" t="s">
        <v>12</v>
      </c>
      <c r="G1846" s="3" t="s">
        <v>22</v>
      </c>
      <c r="H1846" s="4">
        <v>2202742.7200000002</v>
      </c>
      <c r="I1846" s="4">
        <v>1202742.7200000002</v>
      </c>
      <c r="J1846" s="4">
        <v>11442</v>
      </c>
      <c r="K1846" s="4">
        <v>0</v>
      </c>
      <c r="L1846" s="4">
        <v>0</v>
      </c>
      <c r="M1846" s="4">
        <v>0</v>
      </c>
      <c r="N1846" s="4">
        <v>11442</v>
      </c>
      <c r="O1846" s="3" t="s">
        <v>461</v>
      </c>
    </row>
    <row r="1847" spans="1:15" x14ac:dyDescent="0.3">
      <c r="A1847" s="3" t="s">
        <v>351</v>
      </c>
      <c r="B1847" s="3" t="s">
        <v>352</v>
      </c>
      <c r="C1847" s="3" t="s">
        <v>285</v>
      </c>
      <c r="D1847" s="3" t="s">
        <v>484</v>
      </c>
      <c r="E1847" s="3">
        <v>1191008</v>
      </c>
      <c r="F1847" s="8" t="s">
        <v>23</v>
      </c>
      <c r="G1847" s="3" t="s">
        <v>22</v>
      </c>
      <c r="H1847" s="4">
        <v>2202742.7200000002</v>
      </c>
      <c r="I1847" s="4">
        <v>1202742.7200000002</v>
      </c>
      <c r="J1847" s="4">
        <v>3570</v>
      </c>
      <c r="K1847" s="4">
        <v>0</v>
      </c>
      <c r="L1847" s="4">
        <v>0</v>
      </c>
      <c r="M1847" s="4">
        <v>0</v>
      </c>
      <c r="N1847" s="4">
        <v>3570</v>
      </c>
      <c r="O1847" s="3" t="s">
        <v>461</v>
      </c>
    </row>
    <row r="1848" spans="1:15" x14ac:dyDescent="0.3">
      <c r="A1848" s="3" t="s">
        <v>351</v>
      </c>
      <c r="B1848" s="3" t="s">
        <v>352</v>
      </c>
      <c r="C1848" s="3" t="s">
        <v>483</v>
      </c>
      <c r="D1848" s="3" t="s">
        <v>484</v>
      </c>
      <c r="E1848" s="3">
        <v>1191003</v>
      </c>
      <c r="F1848" s="8" t="s">
        <v>12</v>
      </c>
      <c r="G1848" s="3" t="s">
        <v>22</v>
      </c>
      <c r="H1848" s="4">
        <v>2202742.7200000002</v>
      </c>
      <c r="I1848" s="4">
        <v>1202742.7200000002</v>
      </c>
      <c r="J1848" s="4">
        <v>2386</v>
      </c>
      <c r="K1848" s="4">
        <v>0</v>
      </c>
      <c r="L1848" s="4">
        <v>0</v>
      </c>
      <c r="M1848" s="4">
        <v>0</v>
      </c>
      <c r="N1848" s="4">
        <v>2386</v>
      </c>
      <c r="O1848" s="3" t="s">
        <v>461</v>
      </c>
    </row>
    <row r="1849" spans="1:15" x14ac:dyDescent="0.3">
      <c r="A1849" s="3" t="s">
        <v>351</v>
      </c>
      <c r="B1849" s="3" t="s">
        <v>352</v>
      </c>
      <c r="C1849" s="3" t="s">
        <v>113</v>
      </c>
      <c r="D1849" s="3" t="s">
        <v>14</v>
      </c>
      <c r="E1849" s="3">
        <v>1190993</v>
      </c>
      <c r="F1849" s="8" t="s">
        <v>12</v>
      </c>
      <c r="G1849" s="3" t="s">
        <v>22</v>
      </c>
      <c r="H1849" s="4">
        <v>2202742.7200000002</v>
      </c>
      <c r="I1849" s="4">
        <v>1202742.7200000002</v>
      </c>
      <c r="J1849" s="4">
        <v>10541</v>
      </c>
      <c r="K1849" s="4">
        <v>0</v>
      </c>
      <c r="L1849" s="4">
        <v>0</v>
      </c>
      <c r="M1849" s="4">
        <v>7209</v>
      </c>
      <c r="N1849" s="4">
        <v>3332</v>
      </c>
      <c r="O1849" s="3" t="s">
        <v>461</v>
      </c>
    </row>
    <row r="1850" spans="1:15" x14ac:dyDescent="0.3">
      <c r="A1850" s="3" t="s">
        <v>351</v>
      </c>
      <c r="B1850" s="3" t="s">
        <v>352</v>
      </c>
      <c r="C1850" s="3" t="s">
        <v>142</v>
      </c>
      <c r="D1850" s="3" t="s">
        <v>14</v>
      </c>
      <c r="E1850" s="3">
        <v>1190994</v>
      </c>
      <c r="F1850" s="8" t="s">
        <v>12</v>
      </c>
      <c r="G1850" s="3" t="s">
        <v>22</v>
      </c>
      <c r="H1850" s="4">
        <v>2202742.7200000002</v>
      </c>
      <c r="I1850" s="4">
        <v>1202742.7200000002</v>
      </c>
      <c r="J1850" s="4">
        <v>735</v>
      </c>
      <c r="K1850" s="4">
        <v>0</v>
      </c>
      <c r="L1850" s="4">
        <v>0</v>
      </c>
      <c r="M1850" s="4">
        <v>735</v>
      </c>
      <c r="N1850" s="4">
        <v>0</v>
      </c>
      <c r="O1850" s="3" t="s">
        <v>461</v>
      </c>
    </row>
    <row r="1851" spans="1:15" x14ac:dyDescent="0.3">
      <c r="A1851" s="3" t="s">
        <v>351</v>
      </c>
      <c r="B1851" s="3" t="s">
        <v>352</v>
      </c>
      <c r="C1851" s="3" t="s">
        <v>142</v>
      </c>
      <c r="D1851" s="3" t="s">
        <v>16</v>
      </c>
      <c r="E1851" s="3">
        <v>3022347</v>
      </c>
      <c r="F1851" s="8" t="s">
        <v>12</v>
      </c>
      <c r="G1851" s="3" t="s">
        <v>22</v>
      </c>
      <c r="H1851" s="4">
        <v>2202742.7200000002</v>
      </c>
      <c r="I1851" s="4">
        <v>1202742.7200000002</v>
      </c>
      <c r="J1851" s="4">
        <v>35656.73000000001</v>
      </c>
      <c r="K1851" s="4">
        <v>0</v>
      </c>
      <c r="L1851" s="4">
        <v>0</v>
      </c>
      <c r="M1851" s="4">
        <v>1528.15</v>
      </c>
      <c r="N1851" s="4">
        <v>34128.580000000009</v>
      </c>
      <c r="O1851" s="3" t="s">
        <v>461</v>
      </c>
    </row>
    <row r="1852" spans="1:15" x14ac:dyDescent="0.3">
      <c r="A1852" s="3" t="s">
        <v>351</v>
      </c>
      <c r="B1852" s="3" t="s">
        <v>352</v>
      </c>
      <c r="C1852" s="3" t="s">
        <v>142</v>
      </c>
      <c r="D1852" s="3" t="s">
        <v>14</v>
      </c>
      <c r="E1852" s="3">
        <v>1190992</v>
      </c>
      <c r="F1852" s="8" t="s">
        <v>12</v>
      </c>
      <c r="G1852" s="3" t="s">
        <v>22</v>
      </c>
      <c r="H1852" s="4">
        <v>2202742.7200000002</v>
      </c>
      <c r="I1852" s="4">
        <v>1202742.7200000002</v>
      </c>
      <c r="J1852" s="4">
        <v>212</v>
      </c>
      <c r="K1852" s="4">
        <v>0</v>
      </c>
      <c r="L1852" s="4">
        <v>0</v>
      </c>
      <c r="M1852" s="4">
        <v>212</v>
      </c>
      <c r="N1852" s="4">
        <v>0</v>
      </c>
      <c r="O1852" s="3" t="s">
        <v>461</v>
      </c>
    </row>
    <row r="1853" spans="1:15" x14ac:dyDescent="0.3">
      <c r="A1853" s="3" t="s">
        <v>351</v>
      </c>
      <c r="B1853" s="3" t="s">
        <v>352</v>
      </c>
      <c r="C1853" s="3" t="s">
        <v>315</v>
      </c>
      <c r="D1853" s="3" t="s">
        <v>484</v>
      </c>
      <c r="E1853" s="3">
        <v>1191004</v>
      </c>
      <c r="F1853" s="8" t="s">
        <v>12</v>
      </c>
      <c r="G1853" s="3" t="s">
        <v>22</v>
      </c>
      <c r="H1853" s="4">
        <v>2202742.7200000002</v>
      </c>
      <c r="I1853" s="4">
        <v>1202742.7200000002</v>
      </c>
      <c r="J1853" s="4">
        <v>5355</v>
      </c>
      <c r="K1853" s="4">
        <v>0</v>
      </c>
      <c r="L1853" s="4">
        <v>0</v>
      </c>
      <c r="M1853" s="4">
        <v>0</v>
      </c>
      <c r="N1853" s="4">
        <v>5355</v>
      </c>
      <c r="O1853" s="3" t="s">
        <v>461</v>
      </c>
    </row>
    <row r="1854" spans="1:15" x14ac:dyDescent="0.3">
      <c r="A1854" s="3" t="s">
        <v>353</v>
      </c>
      <c r="B1854" s="3" t="s">
        <v>354</v>
      </c>
      <c r="C1854" s="3" t="s">
        <v>480</v>
      </c>
      <c r="D1854" s="3" t="s">
        <v>19</v>
      </c>
      <c r="E1854" s="3">
        <v>1211082</v>
      </c>
      <c r="F1854" s="8" t="s">
        <v>183</v>
      </c>
      <c r="G1854" s="3" t="s">
        <v>22</v>
      </c>
      <c r="H1854" s="4">
        <v>8324864.09910837</v>
      </c>
      <c r="I1854" s="4">
        <v>2424864.1</v>
      </c>
      <c r="J1854" s="4">
        <v>103086.26999999999</v>
      </c>
      <c r="K1854" s="4">
        <v>0</v>
      </c>
      <c r="L1854" s="4">
        <v>0</v>
      </c>
      <c r="M1854" s="4">
        <v>102813.15</v>
      </c>
      <c r="N1854" s="4">
        <v>273.12</v>
      </c>
      <c r="O1854" s="3" t="s">
        <v>460</v>
      </c>
    </row>
    <row r="1855" spans="1:15" x14ac:dyDescent="0.3">
      <c r="A1855" s="3" t="s">
        <v>353</v>
      </c>
      <c r="B1855" s="3" t="s">
        <v>354</v>
      </c>
      <c r="C1855" s="3" t="s">
        <v>480</v>
      </c>
      <c r="D1855" s="3" t="s">
        <v>19</v>
      </c>
      <c r="E1855" s="3">
        <v>1211083</v>
      </c>
      <c r="F1855" s="8" t="s">
        <v>183</v>
      </c>
      <c r="G1855" s="3" t="s">
        <v>22</v>
      </c>
      <c r="H1855" s="4">
        <v>8324864.09910837</v>
      </c>
      <c r="I1855" s="4">
        <v>2424864.1</v>
      </c>
      <c r="J1855" s="4">
        <v>2284.5</v>
      </c>
      <c r="K1855" s="4">
        <v>0</v>
      </c>
      <c r="L1855" s="4">
        <v>0</v>
      </c>
      <c r="M1855" s="4">
        <v>2284.5</v>
      </c>
      <c r="N1855" s="4">
        <v>0</v>
      </c>
      <c r="O1855" s="3" t="s">
        <v>460</v>
      </c>
    </row>
    <row r="1856" spans="1:15" x14ac:dyDescent="0.3">
      <c r="A1856" s="3" t="s">
        <v>353</v>
      </c>
      <c r="B1856" s="3" t="s">
        <v>354</v>
      </c>
      <c r="C1856" s="3" t="s">
        <v>480</v>
      </c>
      <c r="D1856" s="3" t="s">
        <v>308</v>
      </c>
      <c r="E1856" s="3">
        <v>2000439</v>
      </c>
      <c r="F1856" s="8" t="s">
        <v>183</v>
      </c>
      <c r="G1856" s="3" t="s">
        <v>22</v>
      </c>
      <c r="H1856" s="4">
        <v>8324864.09910837</v>
      </c>
      <c r="I1856" s="4">
        <v>2424864.1</v>
      </c>
      <c r="J1856" s="4">
        <v>343195.29</v>
      </c>
      <c r="K1856" s="4">
        <v>0</v>
      </c>
      <c r="L1856" s="4">
        <v>0</v>
      </c>
      <c r="M1856" s="4">
        <v>97782.58</v>
      </c>
      <c r="N1856" s="4">
        <v>245412.70999999996</v>
      </c>
      <c r="O1856" s="3" t="s">
        <v>460</v>
      </c>
    </row>
    <row r="1857" spans="1:15" x14ac:dyDescent="0.3">
      <c r="A1857" s="3" t="s">
        <v>355</v>
      </c>
      <c r="B1857" s="3" t="s">
        <v>356</v>
      </c>
      <c r="C1857" s="3" t="s">
        <v>342</v>
      </c>
      <c r="D1857" s="3" t="s">
        <v>357</v>
      </c>
      <c r="E1857" s="3" t="s">
        <v>386</v>
      </c>
      <c r="F1857" s="8" t="s">
        <v>183</v>
      </c>
      <c r="G1857" s="3" t="s">
        <v>22</v>
      </c>
      <c r="H1857" s="4">
        <v>4830536.59</v>
      </c>
      <c r="I1857" s="4">
        <v>407190.75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3" t="s">
        <v>461</v>
      </c>
    </row>
    <row r="1858" spans="1:15" x14ac:dyDescent="0.3">
      <c r="A1858" s="3" t="s">
        <v>358</v>
      </c>
      <c r="B1858" s="3" t="s">
        <v>359</v>
      </c>
      <c r="C1858" s="3" t="s">
        <v>480</v>
      </c>
      <c r="D1858" s="3" t="s">
        <v>224</v>
      </c>
      <c r="E1858" s="3">
        <v>1240846</v>
      </c>
      <c r="F1858" s="8" t="s">
        <v>183</v>
      </c>
      <c r="G1858" s="3" t="s">
        <v>22</v>
      </c>
      <c r="H1858" s="4">
        <v>2347816.2799999998</v>
      </c>
      <c r="I1858" s="4">
        <v>1247816.2799999998</v>
      </c>
      <c r="J1858" s="4">
        <v>339.5</v>
      </c>
      <c r="K1858" s="4">
        <v>0</v>
      </c>
      <c r="L1858" s="4">
        <v>0</v>
      </c>
      <c r="M1858" s="4">
        <v>339.5</v>
      </c>
      <c r="N1858" s="4">
        <v>0</v>
      </c>
      <c r="O1858" s="3" t="s">
        <v>461</v>
      </c>
    </row>
    <row r="1859" spans="1:15" x14ac:dyDescent="0.3">
      <c r="A1859" s="3" t="s">
        <v>358</v>
      </c>
      <c r="B1859" s="3" t="s">
        <v>359</v>
      </c>
      <c r="C1859" s="3" t="s">
        <v>480</v>
      </c>
      <c r="D1859" s="3" t="s">
        <v>19</v>
      </c>
      <c r="E1859" s="3">
        <v>1200588</v>
      </c>
      <c r="F1859" s="8" t="s">
        <v>183</v>
      </c>
      <c r="G1859" s="3" t="s">
        <v>22</v>
      </c>
      <c r="H1859" s="4">
        <v>2347816.2799999998</v>
      </c>
      <c r="I1859" s="4">
        <v>1247816.2799999998</v>
      </c>
      <c r="J1859" s="4">
        <v>4900</v>
      </c>
      <c r="K1859" s="4">
        <v>0</v>
      </c>
      <c r="L1859" s="4">
        <v>0</v>
      </c>
      <c r="M1859" s="4">
        <v>4900</v>
      </c>
      <c r="N1859" s="4">
        <v>0</v>
      </c>
      <c r="O1859" s="3" t="s">
        <v>461</v>
      </c>
    </row>
    <row r="1860" spans="1:15" x14ac:dyDescent="0.3">
      <c r="A1860" s="3" t="s">
        <v>358</v>
      </c>
      <c r="B1860" s="3" t="s">
        <v>359</v>
      </c>
      <c r="C1860" s="3" t="s">
        <v>480</v>
      </c>
      <c r="D1860" s="3" t="s">
        <v>224</v>
      </c>
      <c r="E1860" s="3">
        <v>1240845</v>
      </c>
      <c r="F1860" s="8" t="s">
        <v>183</v>
      </c>
      <c r="G1860" s="3" t="s">
        <v>22</v>
      </c>
      <c r="H1860" s="4">
        <v>2347816.2799999998</v>
      </c>
      <c r="I1860" s="4">
        <v>1247816.2799999998</v>
      </c>
      <c r="J1860" s="4">
        <v>2200</v>
      </c>
      <c r="K1860" s="4">
        <v>0</v>
      </c>
      <c r="L1860" s="4">
        <v>0</v>
      </c>
      <c r="M1860" s="4">
        <v>2200</v>
      </c>
      <c r="N1860" s="4">
        <v>0</v>
      </c>
      <c r="O1860" s="3" t="s">
        <v>461</v>
      </c>
    </row>
    <row r="1861" spans="1:15" x14ac:dyDescent="0.3">
      <c r="A1861" s="3" t="s">
        <v>358</v>
      </c>
      <c r="B1861" s="3" t="s">
        <v>359</v>
      </c>
      <c r="C1861" s="3" t="s">
        <v>480</v>
      </c>
      <c r="D1861" s="3" t="s">
        <v>224</v>
      </c>
      <c r="E1861" s="3">
        <v>1200581</v>
      </c>
      <c r="F1861" s="8" t="s">
        <v>183</v>
      </c>
      <c r="G1861" s="3" t="s">
        <v>22</v>
      </c>
      <c r="H1861" s="4">
        <v>2347816.2799999998</v>
      </c>
      <c r="I1861" s="4">
        <v>1247816.2799999998</v>
      </c>
      <c r="J1861" s="4">
        <v>665</v>
      </c>
      <c r="K1861" s="4">
        <v>0</v>
      </c>
      <c r="L1861" s="4">
        <v>0</v>
      </c>
      <c r="M1861" s="4">
        <v>665</v>
      </c>
      <c r="N1861" s="4">
        <v>0</v>
      </c>
      <c r="O1861" s="3" t="s">
        <v>461</v>
      </c>
    </row>
    <row r="1862" spans="1:15" x14ac:dyDescent="0.3">
      <c r="A1862" s="3" t="s">
        <v>358</v>
      </c>
      <c r="B1862" s="3" t="s">
        <v>359</v>
      </c>
      <c r="C1862" s="3" t="s">
        <v>480</v>
      </c>
      <c r="D1862" s="3" t="s">
        <v>19</v>
      </c>
      <c r="E1862" s="3">
        <v>1180002</v>
      </c>
      <c r="F1862" s="8" t="s">
        <v>183</v>
      </c>
      <c r="G1862" s="3" t="s">
        <v>22</v>
      </c>
      <c r="H1862" s="4">
        <v>2347816.2799999998</v>
      </c>
      <c r="I1862" s="4">
        <v>1247816.2799999998</v>
      </c>
      <c r="J1862" s="4">
        <v>40062.69</v>
      </c>
      <c r="K1862" s="4">
        <v>0</v>
      </c>
      <c r="L1862" s="4">
        <v>0</v>
      </c>
      <c r="M1862" s="4">
        <v>36864</v>
      </c>
      <c r="N1862" s="4">
        <v>3198.69</v>
      </c>
      <c r="O1862" s="3" t="s">
        <v>461</v>
      </c>
    </row>
    <row r="1863" spans="1:15" x14ac:dyDescent="0.3">
      <c r="A1863" s="3" t="s">
        <v>358</v>
      </c>
      <c r="B1863" s="3" t="s">
        <v>359</v>
      </c>
      <c r="C1863" s="3" t="s">
        <v>480</v>
      </c>
      <c r="D1863" s="3" t="s">
        <v>224</v>
      </c>
      <c r="E1863" s="3">
        <v>1240847</v>
      </c>
      <c r="F1863" s="8" t="s">
        <v>183</v>
      </c>
      <c r="G1863" s="3" t="s">
        <v>22</v>
      </c>
      <c r="H1863" s="4">
        <v>2347816.2799999998</v>
      </c>
      <c r="I1863" s="4">
        <v>1247816.2799999998</v>
      </c>
      <c r="J1863" s="4">
        <v>4513</v>
      </c>
      <c r="K1863" s="4">
        <v>0</v>
      </c>
      <c r="L1863" s="4">
        <v>0</v>
      </c>
      <c r="M1863" s="4">
        <v>4513</v>
      </c>
      <c r="N1863" s="4">
        <v>0</v>
      </c>
      <c r="O1863" s="3" t="s">
        <v>461</v>
      </c>
    </row>
    <row r="1864" spans="1:15" x14ac:dyDescent="0.3">
      <c r="A1864" s="3" t="s">
        <v>358</v>
      </c>
      <c r="B1864" s="3" t="s">
        <v>359</v>
      </c>
      <c r="C1864" s="3" t="s">
        <v>480</v>
      </c>
      <c r="D1864" s="3" t="s">
        <v>224</v>
      </c>
      <c r="E1864" s="3">
        <v>1240831</v>
      </c>
      <c r="F1864" s="8" t="s">
        <v>183</v>
      </c>
      <c r="G1864" s="3" t="s">
        <v>22</v>
      </c>
      <c r="H1864" s="4">
        <v>2347816.2799999998</v>
      </c>
      <c r="I1864" s="4">
        <v>1247816.2799999998</v>
      </c>
      <c r="J1864" s="4">
        <v>4852.83</v>
      </c>
      <c r="K1864" s="4">
        <v>0</v>
      </c>
      <c r="L1864" s="4">
        <v>0</v>
      </c>
      <c r="M1864" s="4">
        <v>4852.83</v>
      </c>
      <c r="N1864" s="4">
        <v>0</v>
      </c>
      <c r="O1864" s="3" t="s">
        <v>461</v>
      </c>
    </row>
    <row r="1865" spans="1:15" x14ac:dyDescent="0.3">
      <c r="A1865" s="3" t="s">
        <v>358</v>
      </c>
      <c r="B1865" s="3" t="s">
        <v>359</v>
      </c>
      <c r="C1865" s="3" t="s">
        <v>480</v>
      </c>
      <c r="D1865" s="3" t="s">
        <v>19</v>
      </c>
      <c r="E1865" s="3">
        <v>1211087</v>
      </c>
      <c r="F1865" s="8" t="s">
        <v>183</v>
      </c>
      <c r="G1865" s="3" t="s">
        <v>22</v>
      </c>
      <c r="H1865" s="4">
        <v>2347816.2799999998</v>
      </c>
      <c r="I1865" s="4">
        <v>1247816.2799999998</v>
      </c>
      <c r="J1865" s="4">
        <v>1050.6300000000001</v>
      </c>
      <c r="K1865" s="4">
        <v>0</v>
      </c>
      <c r="L1865" s="4">
        <v>0</v>
      </c>
      <c r="M1865" s="4">
        <v>1050.6300000000001</v>
      </c>
      <c r="N1865" s="4">
        <v>0</v>
      </c>
      <c r="O1865" s="3" t="s">
        <v>461</v>
      </c>
    </row>
    <row r="1866" spans="1:15" x14ac:dyDescent="0.3">
      <c r="A1866" s="3" t="s">
        <v>358</v>
      </c>
      <c r="B1866" s="3" t="s">
        <v>359</v>
      </c>
      <c r="C1866" s="3" t="s">
        <v>30</v>
      </c>
      <c r="D1866" s="3" t="s">
        <v>19</v>
      </c>
      <c r="E1866" s="3">
        <v>1200575</v>
      </c>
      <c r="F1866" s="8" t="s">
        <v>183</v>
      </c>
      <c r="G1866" s="3" t="s">
        <v>22</v>
      </c>
      <c r="H1866" s="4">
        <v>2347816.2799999998</v>
      </c>
      <c r="I1866" s="4">
        <v>1247816.2799999998</v>
      </c>
      <c r="J1866" s="4">
        <v>5600</v>
      </c>
      <c r="K1866" s="4">
        <v>0</v>
      </c>
      <c r="L1866" s="4">
        <v>0</v>
      </c>
      <c r="M1866" s="4">
        <v>5600</v>
      </c>
      <c r="N1866" s="4">
        <v>0</v>
      </c>
      <c r="O1866" s="3" t="s">
        <v>461</v>
      </c>
    </row>
    <row r="1867" spans="1:15" x14ac:dyDescent="0.3">
      <c r="A1867" s="3" t="s">
        <v>358</v>
      </c>
      <c r="B1867" s="3" t="s">
        <v>359</v>
      </c>
      <c r="C1867" s="3" t="s">
        <v>79</v>
      </c>
      <c r="D1867" s="3" t="s">
        <v>19</v>
      </c>
      <c r="E1867" s="3">
        <v>1200562</v>
      </c>
      <c r="F1867" s="8" t="s">
        <v>183</v>
      </c>
      <c r="G1867" s="3" t="s">
        <v>22</v>
      </c>
      <c r="H1867" s="4">
        <v>2347816.2799999998</v>
      </c>
      <c r="I1867" s="4">
        <v>1247816.2799999998</v>
      </c>
      <c r="J1867" s="4">
        <v>44595</v>
      </c>
      <c r="K1867" s="4">
        <v>0</v>
      </c>
      <c r="L1867" s="4">
        <v>0</v>
      </c>
      <c r="M1867" s="4">
        <v>44595</v>
      </c>
      <c r="N1867" s="4">
        <v>0</v>
      </c>
      <c r="O1867" s="3" t="s">
        <v>461</v>
      </c>
    </row>
    <row r="1868" spans="1:15" x14ac:dyDescent="0.3">
      <c r="A1868" s="3" t="s">
        <v>358</v>
      </c>
      <c r="B1868" s="3" t="s">
        <v>359</v>
      </c>
      <c r="C1868" s="3" t="s">
        <v>79</v>
      </c>
      <c r="D1868" s="3" t="s">
        <v>19</v>
      </c>
      <c r="E1868" s="3">
        <v>1200567</v>
      </c>
      <c r="F1868" s="8" t="s">
        <v>183</v>
      </c>
      <c r="G1868" s="3" t="s">
        <v>22</v>
      </c>
      <c r="H1868" s="4">
        <v>2347816.2799999998</v>
      </c>
      <c r="I1868" s="4">
        <v>1247816.2799999998</v>
      </c>
      <c r="J1868" s="4">
        <v>1000</v>
      </c>
      <c r="K1868" s="4">
        <v>0</v>
      </c>
      <c r="L1868" s="4">
        <v>0</v>
      </c>
      <c r="M1868" s="4">
        <v>1000</v>
      </c>
      <c r="N1868" s="4">
        <v>0</v>
      </c>
      <c r="O1868" s="3" t="s">
        <v>461</v>
      </c>
    </row>
    <row r="1869" spans="1:15" x14ac:dyDescent="0.3">
      <c r="A1869" s="3" t="s">
        <v>358</v>
      </c>
      <c r="B1869" s="3" t="s">
        <v>359</v>
      </c>
      <c r="C1869" s="3" t="s">
        <v>79</v>
      </c>
      <c r="D1869" s="3" t="s">
        <v>19</v>
      </c>
      <c r="E1869" s="3">
        <v>1200566</v>
      </c>
      <c r="F1869" s="8" t="s">
        <v>183</v>
      </c>
      <c r="G1869" s="3" t="s">
        <v>22</v>
      </c>
      <c r="H1869" s="4">
        <v>2347816.2799999998</v>
      </c>
      <c r="I1869" s="4">
        <v>1247816.2799999998</v>
      </c>
      <c r="J1869" s="4">
        <v>2650</v>
      </c>
      <c r="K1869" s="4">
        <v>0</v>
      </c>
      <c r="L1869" s="4">
        <v>0</v>
      </c>
      <c r="M1869" s="4">
        <v>2650</v>
      </c>
      <c r="N1869" s="4">
        <v>0</v>
      </c>
      <c r="O1869" s="3" t="s">
        <v>461</v>
      </c>
    </row>
    <row r="1870" spans="1:15" x14ac:dyDescent="0.3">
      <c r="A1870" s="3" t="s">
        <v>358</v>
      </c>
      <c r="B1870" s="3" t="s">
        <v>359</v>
      </c>
      <c r="C1870" s="3" t="s">
        <v>79</v>
      </c>
      <c r="D1870" s="3" t="s">
        <v>19</v>
      </c>
      <c r="E1870" s="3">
        <v>1200572</v>
      </c>
      <c r="F1870" s="8" t="s">
        <v>183</v>
      </c>
      <c r="G1870" s="3" t="s">
        <v>22</v>
      </c>
      <c r="H1870" s="4">
        <v>2347816.2799999998</v>
      </c>
      <c r="I1870" s="4">
        <v>1247816.2799999998</v>
      </c>
      <c r="J1870" s="4">
        <v>2700</v>
      </c>
      <c r="K1870" s="4">
        <v>0</v>
      </c>
      <c r="L1870" s="4">
        <v>0</v>
      </c>
      <c r="M1870" s="4">
        <v>2700</v>
      </c>
      <c r="N1870" s="4">
        <v>0</v>
      </c>
      <c r="O1870" s="3" t="s">
        <v>461</v>
      </c>
    </row>
    <row r="1871" spans="1:15" x14ac:dyDescent="0.3">
      <c r="A1871" s="3" t="s">
        <v>358</v>
      </c>
      <c r="B1871" s="3" t="s">
        <v>359</v>
      </c>
      <c r="C1871" s="3" t="s">
        <v>99</v>
      </c>
      <c r="D1871" s="3" t="s">
        <v>16</v>
      </c>
      <c r="E1871" s="3">
        <v>3022361</v>
      </c>
      <c r="F1871" s="8" t="s">
        <v>23</v>
      </c>
      <c r="G1871" s="3" t="s">
        <v>22</v>
      </c>
      <c r="H1871" s="4">
        <v>2347816.2799999998</v>
      </c>
      <c r="I1871" s="4">
        <v>1247816.2799999998</v>
      </c>
      <c r="J1871" s="4">
        <v>3077.3799999999997</v>
      </c>
      <c r="K1871" s="4">
        <v>0</v>
      </c>
      <c r="L1871" s="4">
        <v>0</v>
      </c>
      <c r="M1871" s="4">
        <v>2921.5599999999995</v>
      </c>
      <c r="N1871" s="4">
        <v>155.82000000000002</v>
      </c>
      <c r="O1871" s="3" t="s">
        <v>461</v>
      </c>
    </row>
    <row r="1872" spans="1:15" x14ac:dyDescent="0.3">
      <c r="A1872" s="3" t="s">
        <v>358</v>
      </c>
      <c r="B1872" s="3" t="s">
        <v>359</v>
      </c>
      <c r="C1872" s="3" t="s">
        <v>88</v>
      </c>
      <c r="D1872" s="3" t="s">
        <v>80</v>
      </c>
      <c r="E1872" s="3">
        <v>3022291</v>
      </c>
      <c r="F1872" s="8" t="s">
        <v>12</v>
      </c>
      <c r="G1872" s="3" t="s">
        <v>22</v>
      </c>
      <c r="H1872" s="4">
        <v>2347816.2799999998</v>
      </c>
      <c r="I1872" s="4">
        <v>1247816.2799999998</v>
      </c>
      <c r="J1872" s="4">
        <v>9339.4900000000143</v>
      </c>
      <c r="K1872" s="4">
        <v>0</v>
      </c>
      <c r="L1872" s="4">
        <v>0</v>
      </c>
      <c r="M1872" s="4">
        <v>1621.23</v>
      </c>
      <c r="N1872" s="4">
        <v>7718.2600000000148</v>
      </c>
      <c r="O1872" s="3" t="s">
        <v>461</v>
      </c>
    </row>
    <row r="1873" spans="1:15" x14ac:dyDescent="0.3">
      <c r="A1873" s="3" t="s">
        <v>358</v>
      </c>
      <c r="B1873" s="3" t="s">
        <v>359</v>
      </c>
      <c r="C1873" s="3" t="s">
        <v>285</v>
      </c>
      <c r="D1873" s="3" t="s">
        <v>16</v>
      </c>
      <c r="E1873" s="3">
        <v>1140212</v>
      </c>
      <c r="F1873" s="8" t="s">
        <v>23</v>
      </c>
      <c r="G1873" s="3" t="s">
        <v>22</v>
      </c>
      <c r="H1873" s="4">
        <v>2347816.2799999998</v>
      </c>
      <c r="I1873" s="4">
        <v>1247816.2799999998</v>
      </c>
      <c r="J1873" s="4">
        <v>1392.6899999999998</v>
      </c>
      <c r="K1873" s="4">
        <v>0</v>
      </c>
      <c r="L1873" s="4">
        <v>0</v>
      </c>
      <c r="M1873" s="4">
        <v>0</v>
      </c>
      <c r="N1873" s="4">
        <v>1392.6899999999998</v>
      </c>
      <c r="O1873" s="3" t="s">
        <v>461</v>
      </c>
    </row>
    <row r="1874" spans="1:15" x14ac:dyDescent="0.3">
      <c r="A1874" s="3" t="s">
        <v>358</v>
      </c>
      <c r="B1874" s="3" t="s">
        <v>359</v>
      </c>
      <c r="C1874" s="3" t="s">
        <v>217</v>
      </c>
      <c r="D1874" s="3" t="s">
        <v>19</v>
      </c>
      <c r="E1874" s="3">
        <v>1200592</v>
      </c>
      <c r="F1874" s="8" t="s">
        <v>183</v>
      </c>
      <c r="G1874" s="3" t="s">
        <v>22</v>
      </c>
      <c r="H1874" s="4">
        <v>2347816.2799999998</v>
      </c>
      <c r="I1874" s="4">
        <v>1247816.2799999998</v>
      </c>
      <c r="J1874" s="4">
        <v>5600</v>
      </c>
      <c r="K1874" s="4">
        <v>0</v>
      </c>
      <c r="L1874" s="4">
        <v>0</v>
      </c>
      <c r="M1874" s="4">
        <v>5600</v>
      </c>
      <c r="N1874" s="4">
        <v>0</v>
      </c>
      <c r="O1874" s="3" t="s">
        <v>461</v>
      </c>
    </row>
    <row r="1875" spans="1:15" x14ac:dyDescent="0.3">
      <c r="A1875" s="3" t="s">
        <v>358</v>
      </c>
      <c r="B1875" s="3" t="s">
        <v>359</v>
      </c>
      <c r="C1875" s="3" t="s">
        <v>217</v>
      </c>
      <c r="D1875" s="3" t="s">
        <v>19</v>
      </c>
      <c r="E1875" s="3">
        <v>1200585</v>
      </c>
      <c r="F1875" s="8" t="s">
        <v>183</v>
      </c>
      <c r="G1875" s="3" t="s">
        <v>22</v>
      </c>
      <c r="H1875" s="4">
        <v>2347816.2799999998</v>
      </c>
      <c r="I1875" s="4">
        <v>1247816.2799999998</v>
      </c>
      <c r="J1875" s="4">
        <v>6459.84</v>
      </c>
      <c r="K1875" s="4">
        <v>0</v>
      </c>
      <c r="L1875" s="4">
        <v>0</v>
      </c>
      <c r="M1875" s="4">
        <v>6459.84</v>
      </c>
      <c r="N1875" s="4">
        <v>0</v>
      </c>
      <c r="O1875" s="3" t="s">
        <v>461</v>
      </c>
    </row>
    <row r="1876" spans="1:15" x14ac:dyDescent="0.3">
      <c r="A1876" s="3" t="s">
        <v>358</v>
      </c>
      <c r="B1876" s="3" t="s">
        <v>359</v>
      </c>
      <c r="C1876" s="3" t="s">
        <v>91</v>
      </c>
      <c r="D1876" s="3" t="s">
        <v>80</v>
      </c>
      <c r="E1876" s="3">
        <v>3022287</v>
      </c>
      <c r="F1876" s="8" t="s">
        <v>12</v>
      </c>
      <c r="G1876" s="3" t="s">
        <v>22</v>
      </c>
      <c r="H1876" s="4">
        <v>2347816.2799999998</v>
      </c>
      <c r="I1876" s="4">
        <v>1247816.2799999998</v>
      </c>
      <c r="J1876" s="4">
        <v>6404.2499999999991</v>
      </c>
      <c r="K1876" s="4">
        <v>0</v>
      </c>
      <c r="L1876" s="4">
        <v>0</v>
      </c>
      <c r="M1876" s="4">
        <v>0</v>
      </c>
      <c r="N1876" s="4">
        <v>6404.2499999999991</v>
      </c>
      <c r="O1876" s="3" t="s">
        <v>461</v>
      </c>
    </row>
    <row r="1877" spans="1:15" x14ac:dyDescent="0.3">
      <c r="A1877" s="3" t="s">
        <v>358</v>
      </c>
      <c r="B1877" s="3" t="s">
        <v>359</v>
      </c>
      <c r="C1877" s="3" t="s">
        <v>33</v>
      </c>
      <c r="D1877" s="3" t="s">
        <v>15</v>
      </c>
      <c r="E1877" s="3">
        <v>3009783</v>
      </c>
      <c r="F1877" s="8" t="s">
        <v>24</v>
      </c>
      <c r="G1877" s="3" t="s">
        <v>22</v>
      </c>
      <c r="H1877" s="4">
        <v>2347816.2799999998</v>
      </c>
      <c r="I1877" s="4">
        <v>1247816.2799999998</v>
      </c>
      <c r="J1877" s="4">
        <v>8383</v>
      </c>
      <c r="K1877" s="4">
        <v>0</v>
      </c>
      <c r="L1877" s="4">
        <v>0</v>
      </c>
      <c r="M1877" s="4">
        <v>8104.97</v>
      </c>
      <c r="N1877" s="4">
        <v>278.03000000000003</v>
      </c>
      <c r="O1877" s="3" t="s">
        <v>461</v>
      </c>
    </row>
    <row r="1878" spans="1:15" x14ac:dyDescent="0.3">
      <c r="A1878" s="3" t="s">
        <v>358</v>
      </c>
      <c r="B1878" s="3" t="s">
        <v>359</v>
      </c>
      <c r="C1878" s="3" t="s">
        <v>33</v>
      </c>
      <c r="D1878" s="3" t="s">
        <v>19</v>
      </c>
      <c r="E1878" s="3">
        <v>1200565</v>
      </c>
      <c r="F1878" s="8" t="s">
        <v>183</v>
      </c>
      <c r="G1878" s="3" t="s">
        <v>22</v>
      </c>
      <c r="H1878" s="4">
        <v>2347816.2799999998</v>
      </c>
      <c r="I1878" s="4">
        <v>1247816.2799999998</v>
      </c>
      <c r="J1878" s="4">
        <v>5725.6</v>
      </c>
      <c r="K1878" s="4">
        <v>0</v>
      </c>
      <c r="L1878" s="4">
        <v>0</v>
      </c>
      <c r="M1878" s="4">
        <v>5725.6</v>
      </c>
      <c r="N1878" s="4">
        <v>0</v>
      </c>
      <c r="O1878" s="3" t="s">
        <v>461</v>
      </c>
    </row>
    <row r="1879" spans="1:15" x14ac:dyDescent="0.3">
      <c r="A1879" s="3" t="s">
        <v>358</v>
      </c>
      <c r="B1879" s="3" t="s">
        <v>359</v>
      </c>
      <c r="C1879" s="3" t="s">
        <v>315</v>
      </c>
      <c r="D1879" s="3" t="s">
        <v>19</v>
      </c>
      <c r="E1879" s="3">
        <v>1200593</v>
      </c>
      <c r="F1879" s="8" t="s">
        <v>183</v>
      </c>
      <c r="G1879" s="3" t="s">
        <v>22</v>
      </c>
      <c r="H1879" s="4">
        <v>2347816.2799999998</v>
      </c>
      <c r="I1879" s="4">
        <v>1247816.2799999998</v>
      </c>
      <c r="J1879" s="4">
        <v>6040</v>
      </c>
      <c r="K1879" s="4">
        <v>0</v>
      </c>
      <c r="L1879" s="4">
        <v>0</v>
      </c>
      <c r="M1879" s="4">
        <v>6040</v>
      </c>
      <c r="N1879" s="4">
        <v>0</v>
      </c>
      <c r="O1879" s="3" t="s">
        <v>461</v>
      </c>
    </row>
    <row r="1880" spans="1:15" x14ac:dyDescent="0.3">
      <c r="A1880" s="3" t="s">
        <v>360</v>
      </c>
      <c r="B1880" s="3" t="s">
        <v>361</v>
      </c>
      <c r="C1880" s="3" t="s">
        <v>480</v>
      </c>
      <c r="D1880" s="3" t="s">
        <v>19</v>
      </c>
      <c r="E1880" s="3">
        <v>2020170</v>
      </c>
      <c r="F1880" s="8" t="s">
        <v>183</v>
      </c>
      <c r="G1880" s="3" t="s">
        <v>22</v>
      </c>
      <c r="H1880" s="4">
        <v>20630583.656770501</v>
      </c>
      <c r="I1880" s="4">
        <v>12600210.060000001</v>
      </c>
      <c r="J1880" s="4">
        <v>1591589.6099999999</v>
      </c>
      <c r="K1880" s="4">
        <v>0</v>
      </c>
      <c r="L1880" s="4">
        <v>0</v>
      </c>
      <c r="M1880" s="4">
        <v>1039.3800000000001</v>
      </c>
      <c r="N1880" s="4">
        <v>1590550.23</v>
      </c>
      <c r="O1880" s="3" t="s">
        <v>460</v>
      </c>
    </row>
    <row r="1881" spans="1:15" x14ac:dyDescent="0.3">
      <c r="A1881" s="3" t="s">
        <v>362</v>
      </c>
      <c r="B1881" s="3" t="s">
        <v>363</v>
      </c>
      <c r="C1881" s="3" t="s">
        <v>192</v>
      </c>
      <c r="D1881" s="3" t="s">
        <v>14</v>
      </c>
      <c r="E1881" s="3" t="s">
        <v>386</v>
      </c>
      <c r="F1881" s="8" t="s">
        <v>12</v>
      </c>
      <c r="G1881" s="3" t="s">
        <v>22</v>
      </c>
      <c r="H1881" s="4">
        <v>74719.53</v>
      </c>
      <c r="I1881" s="4">
        <v>74719.53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3" t="s">
        <v>461</v>
      </c>
    </row>
    <row r="1882" spans="1:15" x14ac:dyDescent="0.3">
      <c r="A1882" s="3" t="s">
        <v>456</v>
      </c>
      <c r="B1882" s="3" t="s">
        <v>457</v>
      </c>
      <c r="C1882" s="3" t="s">
        <v>480</v>
      </c>
      <c r="D1882" s="3" t="s">
        <v>386</v>
      </c>
      <c r="E1882" s="3" t="s">
        <v>386</v>
      </c>
      <c r="F1882" s="8" t="s">
        <v>12</v>
      </c>
      <c r="G1882" s="3" t="s">
        <v>22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3" t="s">
        <v>461</v>
      </c>
    </row>
    <row r="1883" spans="1:15" x14ac:dyDescent="0.3">
      <c r="A1883" s="3" t="s">
        <v>364</v>
      </c>
      <c r="B1883" s="3" t="s">
        <v>476</v>
      </c>
      <c r="C1883" s="3" t="s">
        <v>480</v>
      </c>
      <c r="D1883" s="3" t="s">
        <v>19</v>
      </c>
      <c r="E1883" s="3">
        <v>3540696</v>
      </c>
      <c r="F1883" s="8" t="s">
        <v>183</v>
      </c>
      <c r="G1883" s="3" t="s">
        <v>22</v>
      </c>
      <c r="H1883" s="4">
        <v>7049196.4536000006</v>
      </c>
      <c r="I1883" s="4">
        <v>1564503.6700000006</v>
      </c>
      <c r="J1883" s="4">
        <v>242958.54</v>
      </c>
      <c r="K1883" s="4">
        <v>0</v>
      </c>
      <c r="L1883" s="4">
        <v>0</v>
      </c>
      <c r="M1883" s="4">
        <v>32445.78</v>
      </c>
      <c r="N1883" s="4">
        <v>210512.76</v>
      </c>
      <c r="O1883" s="3" t="s">
        <v>461</v>
      </c>
    </row>
    <row r="1884" spans="1:15" x14ac:dyDescent="0.3">
      <c r="A1884" s="3" t="s">
        <v>364</v>
      </c>
      <c r="B1884" s="3" t="s">
        <v>476</v>
      </c>
      <c r="C1884" s="3" t="s">
        <v>237</v>
      </c>
      <c r="D1884" s="3" t="s">
        <v>484</v>
      </c>
      <c r="E1884" s="3">
        <v>1190949</v>
      </c>
      <c r="F1884" s="8" t="s">
        <v>12</v>
      </c>
      <c r="G1884" s="3" t="s">
        <v>22</v>
      </c>
      <c r="H1884" s="4">
        <v>7049196.4536000006</v>
      </c>
      <c r="I1884" s="4">
        <v>1564503.6700000006</v>
      </c>
      <c r="J1884" s="4">
        <v>1568</v>
      </c>
      <c r="K1884" s="4">
        <v>0</v>
      </c>
      <c r="L1884" s="4">
        <v>0</v>
      </c>
      <c r="M1884" s="4">
        <v>0</v>
      </c>
      <c r="N1884" s="4">
        <v>1568</v>
      </c>
      <c r="O1884" s="3" t="s">
        <v>461</v>
      </c>
    </row>
    <row r="1885" spans="1:15" x14ac:dyDescent="0.3">
      <c r="A1885" s="3" t="s">
        <v>364</v>
      </c>
      <c r="B1885" s="3" t="s">
        <v>476</v>
      </c>
      <c r="C1885" s="3" t="s">
        <v>36</v>
      </c>
      <c r="D1885" s="3" t="s">
        <v>14</v>
      </c>
      <c r="E1885" s="3">
        <v>1190984</v>
      </c>
      <c r="F1885" s="8" t="s">
        <v>12</v>
      </c>
      <c r="G1885" s="3" t="s">
        <v>22</v>
      </c>
      <c r="H1885" s="4">
        <v>7049196.4536000006</v>
      </c>
      <c r="I1885" s="4">
        <v>1564503.6700000006</v>
      </c>
      <c r="J1885" s="4">
        <v>1032</v>
      </c>
      <c r="K1885" s="4">
        <v>0</v>
      </c>
      <c r="L1885" s="4">
        <v>0</v>
      </c>
      <c r="M1885" s="4">
        <v>1032</v>
      </c>
      <c r="N1885" s="4">
        <v>0</v>
      </c>
      <c r="O1885" s="3" t="s">
        <v>461</v>
      </c>
    </row>
    <row r="1886" spans="1:15" x14ac:dyDescent="0.3">
      <c r="A1886" s="3" t="s">
        <v>364</v>
      </c>
      <c r="B1886" s="3" t="s">
        <v>476</v>
      </c>
      <c r="C1886" s="3" t="s">
        <v>36</v>
      </c>
      <c r="D1886" s="3" t="s">
        <v>484</v>
      </c>
      <c r="E1886" s="3">
        <v>1190950</v>
      </c>
      <c r="F1886" s="8" t="s">
        <v>12</v>
      </c>
      <c r="G1886" s="3" t="s">
        <v>22</v>
      </c>
      <c r="H1886" s="4">
        <v>7049196.4536000006</v>
      </c>
      <c r="I1886" s="4">
        <v>1564503.6700000006</v>
      </c>
      <c r="J1886" s="4">
        <v>2563</v>
      </c>
      <c r="K1886" s="4">
        <v>0</v>
      </c>
      <c r="L1886" s="4">
        <v>0</v>
      </c>
      <c r="M1886" s="4">
        <v>0</v>
      </c>
      <c r="N1886" s="4">
        <v>2563</v>
      </c>
      <c r="O1886" s="3" t="s">
        <v>461</v>
      </c>
    </row>
    <row r="1887" spans="1:15" x14ac:dyDescent="0.3">
      <c r="A1887" s="3" t="s">
        <v>364</v>
      </c>
      <c r="B1887" s="3" t="s">
        <v>476</v>
      </c>
      <c r="C1887" s="3" t="s">
        <v>36</v>
      </c>
      <c r="D1887" s="3" t="s">
        <v>16</v>
      </c>
      <c r="E1887" s="3">
        <v>3020632</v>
      </c>
      <c r="F1887" s="8" t="s">
        <v>24</v>
      </c>
      <c r="G1887" s="3" t="s">
        <v>22</v>
      </c>
      <c r="H1887" s="4">
        <v>7049196.4536000006</v>
      </c>
      <c r="I1887" s="4">
        <v>1564503.6700000006</v>
      </c>
      <c r="J1887" s="4">
        <v>484.51000000000005</v>
      </c>
      <c r="K1887" s="4">
        <v>0</v>
      </c>
      <c r="L1887" s="4">
        <v>0</v>
      </c>
      <c r="M1887" s="4">
        <v>479.29</v>
      </c>
      <c r="N1887" s="4">
        <v>5.22</v>
      </c>
      <c r="O1887" s="3" t="s">
        <v>461</v>
      </c>
    </row>
    <row r="1888" spans="1:15" x14ac:dyDescent="0.3">
      <c r="A1888" s="3" t="s">
        <v>364</v>
      </c>
      <c r="B1888" s="3" t="s">
        <v>476</v>
      </c>
      <c r="C1888" s="3" t="s">
        <v>36</v>
      </c>
      <c r="D1888" s="3" t="s">
        <v>16</v>
      </c>
      <c r="E1888" s="3">
        <v>3022353</v>
      </c>
      <c r="F1888" s="8" t="s">
        <v>24</v>
      </c>
      <c r="G1888" s="3" t="s">
        <v>22</v>
      </c>
      <c r="H1888" s="4">
        <v>7049196.4536000006</v>
      </c>
      <c r="I1888" s="4">
        <v>1564503.6700000006</v>
      </c>
      <c r="J1888" s="4">
        <v>24752.840000000004</v>
      </c>
      <c r="K1888" s="4">
        <v>0</v>
      </c>
      <c r="L1888" s="4">
        <v>0</v>
      </c>
      <c r="M1888" s="4">
        <v>9781.130000000001</v>
      </c>
      <c r="N1888" s="4">
        <v>14971.710000000001</v>
      </c>
      <c r="O1888" s="3" t="s">
        <v>461</v>
      </c>
    </row>
    <row r="1889" spans="1:15" x14ac:dyDescent="0.3">
      <c r="A1889" s="3" t="s">
        <v>364</v>
      </c>
      <c r="B1889" s="3" t="s">
        <v>476</v>
      </c>
      <c r="C1889" s="3" t="s">
        <v>56</v>
      </c>
      <c r="D1889" s="3" t="s">
        <v>16</v>
      </c>
      <c r="E1889" s="3">
        <v>3009760</v>
      </c>
      <c r="F1889" s="8" t="s">
        <v>24</v>
      </c>
      <c r="G1889" s="3" t="s">
        <v>22</v>
      </c>
      <c r="H1889" s="4">
        <v>7049196.4536000006</v>
      </c>
      <c r="I1889" s="4">
        <v>1564503.6700000006</v>
      </c>
      <c r="J1889" s="4">
        <v>520</v>
      </c>
      <c r="K1889" s="4">
        <v>0</v>
      </c>
      <c r="L1889" s="4">
        <v>0</v>
      </c>
      <c r="M1889" s="4">
        <v>520</v>
      </c>
      <c r="N1889" s="4">
        <v>0</v>
      </c>
      <c r="O1889" s="3" t="s">
        <v>461</v>
      </c>
    </row>
    <row r="1890" spans="1:15" x14ac:dyDescent="0.3">
      <c r="A1890" s="3" t="s">
        <v>364</v>
      </c>
      <c r="B1890" s="3" t="s">
        <v>476</v>
      </c>
      <c r="C1890" s="3" t="s">
        <v>56</v>
      </c>
      <c r="D1890" s="3" t="s">
        <v>16</v>
      </c>
      <c r="E1890" s="3">
        <v>3009761</v>
      </c>
      <c r="F1890" s="8" t="s">
        <v>24</v>
      </c>
      <c r="G1890" s="3" t="s">
        <v>22</v>
      </c>
      <c r="H1890" s="4">
        <v>7049196.4536000006</v>
      </c>
      <c r="I1890" s="4">
        <v>1564503.6700000006</v>
      </c>
      <c r="J1890" s="4">
        <v>535.64</v>
      </c>
      <c r="K1890" s="4">
        <v>0</v>
      </c>
      <c r="L1890" s="4">
        <v>0</v>
      </c>
      <c r="M1890" s="4">
        <v>521.24</v>
      </c>
      <c r="N1890" s="4">
        <v>14.4</v>
      </c>
      <c r="O1890" s="3" t="s">
        <v>461</v>
      </c>
    </row>
    <row r="1891" spans="1:15" x14ac:dyDescent="0.3">
      <c r="A1891" s="3" t="s">
        <v>364</v>
      </c>
      <c r="B1891" s="3" t="s">
        <v>476</v>
      </c>
      <c r="C1891" s="3" t="s">
        <v>51</v>
      </c>
      <c r="D1891" s="3" t="s">
        <v>14</v>
      </c>
      <c r="E1891" s="3">
        <v>1190985</v>
      </c>
      <c r="F1891" s="8" t="s">
        <v>12</v>
      </c>
      <c r="G1891" s="3" t="s">
        <v>22</v>
      </c>
      <c r="H1891" s="4">
        <v>7049196.4536000006</v>
      </c>
      <c r="I1891" s="4">
        <v>1564503.6700000006</v>
      </c>
      <c r="J1891" s="4">
        <v>2229.6999999999998</v>
      </c>
      <c r="K1891" s="4">
        <v>0</v>
      </c>
      <c r="L1891" s="4">
        <v>0</v>
      </c>
      <c r="M1891" s="4">
        <v>2229.6999999999998</v>
      </c>
      <c r="N1891" s="4">
        <v>0</v>
      </c>
      <c r="O1891" s="3" t="s">
        <v>461</v>
      </c>
    </row>
    <row r="1892" spans="1:15" x14ac:dyDescent="0.3">
      <c r="A1892" s="3" t="s">
        <v>364</v>
      </c>
      <c r="B1892" s="3" t="s">
        <v>476</v>
      </c>
      <c r="C1892" s="3" t="s">
        <v>51</v>
      </c>
      <c r="D1892" s="3" t="s">
        <v>14</v>
      </c>
      <c r="E1892" s="3">
        <v>1190980</v>
      </c>
      <c r="F1892" s="8" t="s">
        <v>12</v>
      </c>
      <c r="G1892" s="3" t="s">
        <v>22</v>
      </c>
      <c r="H1892" s="4">
        <v>7049196.4536000006</v>
      </c>
      <c r="I1892" s="4">
        <v>1564503.6700000006</v>
      </c>
      <c r="J1892" s="4">
        <v>2526</v>
      </c>
      <c r="K1892" s="4">
        <v>0</v>
      </c>
      <c r="L1892" s="4">
        <v>0</v>
      </c>
      <c r="M1892" s="4">
        <v>2421</v>
      </c>
      <c r="N1892" s="4">
        <v>105</v>
      </c>
      <c r="O1892" s="3" t="s">
        <v>461</v>
      </c>
    </row>
    <row r="1893" spans="1:15" x14ac:dyDescent="0.3">
      <c r="A1893" s="3" t="s">
        <v>364</v>
      </c>
      <c r="B1893" s="3" t="s">
        <v>476</v>
      </c>
      <c r="C1893" s="3" t="s">
        <v>51</v>
      </c>
      <c r="D1893" s="3" t="s">
        <v>16</v>
      </c>
      <c r="E1893" s="3">
        <v>3020634</v>
      </c>
      <c r="F1893" s="8" t="s">
        <v>24</v>
      </c>
      <c r="G1893" s="3" t="s">
        <v>22</v>
      </c>
      <c r="H1893" s="4">
        <v>7049196.4536000006</v>
      </c>
      <c r="I1893" s="4">
        <v>1564503.6700000006</v>
      </c>
      <c r="J1893" s="4">
        <v>450</v>
      </c>
      <c r="K1893" s="4">
        <v>0</v>
      </c>
      <c r="L1893" s="4">
        <v>0</v>
      </c>
      <c r="M1893" s="4">
        <v>450</v>
      </c>
      <c r="N1893" s="4">
        <v>0</v>
      </c>
      <c r="O1893" s="3" t="s">
        <v>461</v>
      </c>
    </row>
    <row r="1894" spans="1:15" x14ac:dyDescent="0.3">
      <c r="A1894" s="3" t="s">
        <v>364</v>
      </c>
      <c r="B1894" s="3" t="s">
        <v>476</v>
      </c>
      <c r="C1894" s="3" t="s">
        <v>51</v>
      </c>
      <c r="D1894" s="3" t="s">
        <v>16</v>
      </c>
      <c r="E1894" s="3">
        <v>3021742</v>
      </c>
      <c r="F1894" s="8" t="s">
        <v>24</v>
      </c>
      <c r="G1894" s="3" t="s">
        <v>22</v>
      </c>
      <c r="H1894" s="4">
        <v>7049196.4536000006</v>
      </c>
      <c r="I1894" s="4">
        <v>1564503.6700000006</v>
      </c>
      <c r="J1894" s="4">
        <v>16284.87</v>
      </c>
      <c r="K1894" s="4">
        <v>0</v>
      </c>
      <c r="L1894" s="4">
        <v>0</v>
      </c>
      <c r="M1894" s="4">
        <v>15716.53</v>
      </c>
      <c r="N1894" s="4">
        <v>568.34</v>
      </c>
      <c r="O1894" s="3" t="s">
        <v>461</v>
      </c>
    </row>
    <row r="1895" spans="1:15" x14ac:dyDescent="0.3">
      <c r="A1895" s="3" t="s">
        <v>364</v>
      </c>
      <c r="B1895" s="3" t="s">
        <v>476</v>
      </c>
      <c r="C1895" s="3" t="s">
        <v>51</v>
      </c>
      <c r="D1895" s="3" t="s">
        <v>16</v>
      </c>
      <c r="E1895" s="3">
        <v>3020635</v>
      </c>
      <c r="F1895" s="8" t="s">
        <v>24</v>
      </c>
      <c r="G1895" s="3" t="s">
        <v>22</v>
      </c>
      <c r="H1895" s="4">
        <v>7049196.4536000006</v>
      </c>
      <c r="I1895" s="4">
        <v>1564503.6700000006</v>
      </c>
      <c r="J1895" s="4">
        <v>484.51000000000005</v>
      </c>
      <c r="K1895" s="4">
        <v>0</v>
      </c>
      <c r="L1895" s="4">
        <v>0</v>
      </c>
      <c r="M1895" s="4">
        <v>479.29</v>
      </c>
      <c r="N1895" s="4">
        <v>5.22</v>
      </c>
      <c r="O1895" s="3" t="s">
        <v>461</v>
      </c>
    </row>
    <row r="1896" spans="1:15" x14ac:dyDescent="0.3">
      <c r="A1896" s="3" t="s">
        <v>364</v>
      </c>
      <c r="B1896" s="3" t="s">
        <v>476</v>
      </c>
      <c r="C1896" s="3" t="s">
        <v>61</v>
      </c>
      <c r="D1896" s="3" t="s">
        <v>14</v>
      </c>
      <c r="E1896" s="3">
        <v>1190988</v>
      </c>
      <c r="F1896" s="8" t="s">
        <v>12</v>
      </c>
      <c r="G1896" s="3" t="s">
        <v>22</v>
      </c>
      <c r="H1896" s="4">
        <v>7049196.4536000006</v>
      </c>
      <c r="I1896" s="4">
        <v>1564503.6700000006</v>
      </c>
      <c r="J1896" s="4">
        <v>2299.44</v>
      </c>
      <c r="K1896" s="4">
        <v>0</v>
      </c>
      <c r="L1896" s="4">
        <v>0</v>
      </c>
      <c r="M1896" s="4">
        <v>2299.44</v>
      </c>
      <c r="N1896" s="4">
        <v>0</v>
      </c>
      <c r="O1896" s="3" t="s">
        <v>461</v>
      </c>
    </row>
    <row r="1897" spans="1:15" x14ac:dyDescent="0.3">
      <c r="A1897" s="3" t="s">
        <v>364</v>
      </c>
      <c r="B1897" s="3" t="s">
        <v>476</v>
      </c>
      <c r="C1897" s="3" t="s">
        <v>61</v>
      </c>
      <c r="D1897" s="3" t="s">
        <v>484</v>
      </c>
      <c r="E1897" s="3">
        <v>1190951</v>
      </c>
      <c r="F1897" s="8" t="s">
        <v>12</v>
      </c>
      <c r="G1897" s="3" t="s">
        <v>22</v>
      </c>
      <c r="H1897" s="4">
        <v>7049196.4536000006</v>
      </c>
      <c r="I1897" s="4">
        <v>1564503.6700000006</v>
      </c>
      <c r="J1897" s="4">
        <v>1554.8</v>
      </c>
      <c r="K1897" s="4">
        <v>0</v>
      </c>
      <c r="L1897" s="4">
        <v>0</v>
      </c>
      <c r="M1897" s="4">
        <v>0</v>
      </c>
      <c r="N1897" s="4">
        <v>1554.8</v>
      </c>
      <c r="O1897" s="3" t="s">
        <v>461</v>
      </c>
    </row>
    <row r="1898" spans="1:15" x14ac:dyDescent="0.3">
      <c r="A1898" s="3" t="s">
        <v>364</v>
      </c>
      <c r="B1898" s="3" t="s">
        <v>476</v>
      </c>
      <c r="C1898" s="3" t="s">
        <v>61</v>
      </c>
      <c r="D1898" s="3" t="s">
        <v>484</v>
      </c>
      <c r="E1898" s="3">
        <v>1190968</v>
      </c>
      <c r="F1898" s="8" t="s">
        <v>12</v>
      </c>
      <c r="G1898" s="3" t="s">
        <v>22</v>
      </c>
      <c r="H1898" s="4">
        <v>7049196.4536000006</v>
      </c>
      <c r="I1898" s="4">
        <v>1564503.6700000006</v>
      </c>
      <c r="J1898" s="4">
        <v>1775</v>
      </c>
      <c r="K1898" s="4">
        <v>0</v>
      </c>
      <c r="L1898" s="4">
        <v>0</v>
      </c>
      <c r="M1898" s="4">
        <v>0</v>
      </c>
      <c r="N1898" s="4">
        <v>1775</v>
      </c>
      <c r="O1898" s="3" t="s">
        <v>461</v>
      </c>
    </row>
    <row r="1899" spans="1:15" x14ac:dyDescent="0.3">
      <c r="A1899" s="3" t="s">
        <v>364</v>
      </c>
      <c r="B1899" s="3" t="s">
        <v>476</v>
      </c>
      <c r="C1899" s="3" t="s">
        <v>61</v>
      </c>
      <c r="D1899" s="3" t="s">
        <v>16</v>
      </c>
      <c r="E1899" s="3">
        <v>3541195</v>
      </c>
      <c r="F1899" s="8" t="s">
        <v>24</v>
      </c>
      <c r="G1899" s="3" t="s">
        <v>22</v>
      </c>
      <c r="H1899" s="4">
        <v>7049196.4536000006</v>
      </c>
      <c r="I1899" s="4">
        <v>1564503.6700000006</v>
      </c>
      <c r="J1899" s="4">
        <v>1046.83</v>
      </c>
      <c r="K1899" s="4">
        <v>0</v>
      </c>
      <c r="L1899" s="4">
        <v>0</v>
      </c>
      <c r="M1899" s="4">
        <v>0</v>
      </c>
      <c r="N1899" s="4">
        <v>1046.83</v>
      </c>
      <c r="O1899" s="3" t="s">
        <v>461</v>
      </c>
    </row>
    <row r="1900" spans="1:15" x14ac:dyDescent="0.3">
      <c r="A1900" s="3" t="s">
        <v>364</v>
      </c>
      <c r="B1900" s="3" t="s">
        <v>476</v>
      </c>
      <c r="C1900" s="3" t="s">
        <v>27</v>
      </c>
      <c r="D1900" s="3" t="s">
        <v>16</v>
      </c>
      <c r="E1900" s="3">
        <v>3021743</v>
      </c>
      <c r="F1900" s="8" t="s">
        <v>24</v>
      </c>
      <c r="G1900" s="3" t="s">
        <v>22</v>
      </c>
      <c r="H1900" s="4">
        <v>7049196.4536000006</v>
      </c>
      <c r="I1900" s="4">
        <v>1564503.6700000006</v>
      </c>
      <c r="J1900" s="4">
        <v>3982.5099999999998</v>
      </c>
      <c r="K1900" s="4">
        <v>0</v>
      </c>
      <c r="L1900" s="4">
        <v>0</v>
      </c>
      <c r="M1900" s="4">
        <v>450</v>
      </c>
      <c r="N1900" s="4">
        <v>3532.5099999999998</v>
      </c>
      <c r="O1900" s="3" t="s">
        <v>461</v>
      </c>
    </row>
    <row r="1901" spans="1:15" x14ac:dyDescent="0.3">
      <c r="A1901" s="3" t="s">
        <v>364</v>
      </c>
      <c r="B1901" s="3" t="s">
        <v>476</v>
      </c>
      <c r="C1901" s="3" t="s">
        <v>68</v>
      </c>
      <c r="D1901" s="3" t="s">
        <v>484</v>
      </c>
      <c r="E1901" s="3">
        <v>1190976</v>
      </c>
      <c r="F1901" s="8" t="s">
        <v>12</v>
      </c>
      <c r="G1901" s="3" t="s">
        <v>22</v>
      </c>
      <c r="H1901" s="4">
        <v>7049196.4536000006</v>
      </c>
      <c r="I1901" s="4">
        <v>1564503.6700000006</v>
      </c>
      <c r="J1901" s="4">
        <v>2423</v>
      </c>
      <c r="K1901" s="4">
        <v>0</v>
      </c>
      <c r="L1901" s="4">
        <v>0</v>
      </c>
      <c r="M1901" s="4">
        <v>0</v>
      </c>
      <c r="N1901" s="4">
        <v>2423</v>
      </c>
      <c r="O1901" s="3" t="s">
        <v>461</v>
      </c>
    </row>
    <row r="1902" spans="1:15" x14ac:dyDescent="0.3">
      <c r="A1902" s="3" t="s">
        <v>364</v>
      </c>
      <c r="B1902" s="3" t="s">
        <v>476</v>
      </c>
      <c r="C1902" s="3" t="s">
        <v>68</v>
      </c>
      <c r="D1902" s="3" t="s">
        <v>484</v>
      </c>
      <c r="E1902" s="3">
        <v>1190977</v>
      </c>
      <c r="F1902" s="8" t="s">
        <v>12</v>
      </c>
      <c r="G1902" s="3" t="s">
        <v>22</v>
      </c>
      <c r="H1902" s="4">
        <v>7049196.4536000006</v>
      </c>
      <c r="I1902" s="4">
        <v>1564503.6700000006</v>
      </c>
      <c r="J1902" s="4">
        <v>1603</v>
      </c>
      <c r="K1902" s="4">
        <v>0</v>
      </c>
      <c r="L1902" s="4">
        <v>0</v>
      </c>
      <c r="M1902" s="4">
        <v>0</v>
      </c>
      <c r="N1902" s="4">
        <v>1603</v>
      </c>
      <c r="O1902" s="3" t="s">
        <v>461</v>
      </c>
    </row>
    <row r="1903" spans="1:15" x14ac:dyDescent="0.3">
      <c r="A1903" s="3" t="s">
        <v>364</v>
      </c>
      <c r="B1903" s="3" t="s">
        <v>476</v>
      </c>
      <c r="C1903" s="3" t="s">
        <v>71</v>
      </c>
      <c r="D1903" s="3" t="s">
        <v>484</v>
      </c>
      <c r="E1903" s="3">
        <v>1190952</v>
      </c>
      <c r="F1903" s="8" t="s">
        <v>12</v>
      </c>
      <c r="G1903" s="3" t="s">
        <v>22</v>
      </c>
      <c r="H1903" s="4">
        <v>7049196.4536000006</v>
      </c>
      <c r="I1903" s="4">
        <v>1564503.6700000006</v>
      </c>
      <c r="J1903" s="4">
        <v>1014.51</v>
      </c>
      <c r="K1903" s="4">
        <v>0</v>
      </c>
      <c r="L1903" s="4">
        <v>0</v>
      </c>
      <c r="M1903" s="4">
        <v>0</v>
      </c>
      <c r="N1903" s="4">
        <v>1014.51</v>
      </c>
      <c r="O1903" s="3" t="s">
        <v>461</v>
      </c>
    </row>
    <row r="1904" spans="1:15" x14ac:dyDescent="0.3">
      <c r="A1904" s="3" t="s">
        <v>364</v>
      </c>
      <c r="B1904" s="3" t="s">
        <v>476</v>
      </c>
      <c r="C1904" s="3" t="s">
        <v>481</v>
      </c>
      <c r="D1904" s="3" t="s">
        <v>16</v>
      </c>
      <c r="E1904" s="3">
        <v>3020637</v>
      </c>
      <c r="F1904" s="8" t="s">
        <v>24</v>
      </c>
      <c r="G1904" s="3" t="s">
        <v>22</v>
      </c>
      <c r="H1904" s="4">
        <v>7049196.4536000006</v>
      </c>
      <c r="I1904" s="4">
        <v>1564503.6700000006</v>
      </c>
      <c r="J1904" s="4">
        <v>465.64</v>
      </c>
      <c r="K1904" s="4">
        <v>0</v>
      </c>
      <c r="L1904" s="4">
        <v>0</v>
      </c>
      <c r="M1904" s="4">
        <v>464.84</v>
      </c>
      <c r="N1904" s="4">
        <v>0.8</v>
      </c>
      <c r="O1904" s="3" t="s">
        <v>461</v>
      </c>
    </row>
    <row r="1905" spans="1:15" x14ac:dyDescent="0.3">
      <c r="A1905" s="3" t="s">
        <v>364</v>
      </c>
      <c r="B1905" s="3" t="s">
        <v>476</v>
      </c>
      <c r="C1905" s="3" t="s">
        <v>481</v>
      </c>
      <c r="D1905" s="3" t="s">
        <v>16</v>
      </c>
      <c r="E1905" s="3">
        <v>3541196</v>
      </c>
      <c r="F1905" s="8" t="s">
        <v>24</v>
      </c>
      <c r="G1905" s="3" t="s">
        <v>22</v>
      </c>
      <c r="H1905" s="4">
        <v>7049196.4536000006</v>
      </c>
      <c r="I1905" s="4">
        <v>1564503.6700000006</v>
      </c>
      <c r="J1905" s="4">
        <v>465.64</v>
      </c>
      <c r="K1905" s="4">
        <v>0</v>
      </c>
      <c r="L1905" s="4">
        <v>0</v>
      </c>
      <c r="M1905" s="4">
        <v>464.84</v>
      </c>
      <c r="N1905" s="4">
        <v>0.8</v>
      </c>
      <c r="O1905" s="3" t="s">
        <v>461</v>
      </c>
    </row>
    <row r="1906" spans="1:15" x14ac:dyDescent="0.3">
      <c r="A1906" s="3" t="s">
        <v>364</v>
      </c>
      <c r="B1906" s="3" t="s">
        <v>476</v>
      </c>
      <c r="C1906" s="3" t="s">
        <v>242</v>
      </c>
      <c r="D1906" s="3" t="s">
        <v>484</v>
      </c>
      <c r="E1906" s="3">
        <v>1190953</v>
      </c>
      <c r="F1906" s="8" t="s">
        <v>12</v>
      </c>
      <c r="G1906" s="3" t="s">
        <v>22</v>
      </c>
      <c r="H1906" s="4">
        <v>7049196.4536000006</v>
      </c>
      <c r="I1906" s="4">
        <v>1564503.6700000006</v>
      </c>
      <c r="J1906" s="4">
        <v>2971.2000000000003</v>
      </c>
      <c r="K1906" s="4">
        <v>0</v>
      </c>
      <c r="L1906" s="4">
        <v>0</v>
      </c>
      <c r="M1906" s="4">
        <v>0</v>
      </c>
      <c r="N1906" s="4">
        <v>2971.2000000000003</v>
      </c>
      <c r="O1906" s="3" t="s">
        <v>461</v>
      </c>
    </row>
    <row r="1907" spans="1:15" x14ac:dyDescent="0.3">
      <c r="A1907" s="3" t="s">
        <v>364</v>
      </c>
      <c r="B1907" s="3" t="s">
        <v>476</v>
      </c>
      <c r="C1907" s="3" t="s">
        <v>242</v>
      </c>
      <c r="D1907" s="3" t="s">
        <v>484</v>
      </c>
      <c r="E1907" s="3">
        <v>1190974</v>
      </c>
      <c r="F1907" s="8" t="s">
        <v>12</v>
      </c>
      <c r="G1907" s="3" t="s">
        <v>22</v>
      </c>
      <c r="H1907" s="4">
        <v>7049196.4536000006</v>
      </c>
      <c r="I1907" s="4">
        <v>1564503.6700000006</v>
      </c>
      <c r="J1907" s="4">
        <v>16386.559999999998</v>
      </c>
      <c r="K1907" s="4">
        <v>0</v>
      </c>
      <c r="L1907" s="4">
        <v>0</v>
      </c>
      <c r="M1907" s="4">
        <v>0</v>
      </c>
      <c r="N1907" s="4">
        <v>16386.559999999998</v>
      </c>
      <c r="O1907" s="3" t="s">
        <v>461</v>
      </c>
    </row>
    <row r="1908" spans="1:15" x14ac:dyDescent="0.3">
      <c r="A1908" s="3" t="s">
        <v>364</v>
      </c>
      <c r="B1908" s="3" t="s">
        <v>476</v>
      </c>
      <c r="C1908" s="3" t="s">
        <v>242</v>
      </c>
      <c r="D1908" s="3" t="s">
        <v>16</v>
      </c>
      <c r="E1908" s="3">
        <v>3541197</v>
      </c>
      <c r="F1908" s="8" t="s">
        <v>24</v>
      </c>
      <c r="G1908" s="3" t="s">
        <v>22</v>
      </c>
      <c r="H1908" s="4">
        <v>7049196.4536000006</v>
      </c>
      <c r="I1908" s="4">
        <v>1564503.6700000006</v>
      </c>
      <c r="J1908" s="4">
        <v>450</v>
      </c>
      <c r="K1908" s="4">
        <v>0</v>
      </c>
      <c r="L1908" s="4">
        <v>0</v>
      </c>
      <c r="M1908" s="4">
        <v>450</v>
      </c>
      <c r="N1908" s="4">
        <v>0</v>
      </c>
      <c r="O1908" s="3" t="s">
        <v>461</v>
      </c>
    </row>
    <row r="1909" spans="1:15" x14ac:dyDescent="0.3">
      <c r="A1909" s="3" t="s">
        <v>364</v>
      </c>
      <c r="B1909" s="3" t="s">
        <v>476</v>
      </c>
      <c r="C1909" s="3" t="s">
        <v>242</v>
      </c>
      <c r="D1909" s="3" t="s">
        <v>16</v>
      </c>
      <c r="E1909" s="3">
        <v>3020638</v>
      </c>
      <c r="F1909" s="8" t="s">
        <v>24</v>
      </c>
      <c r="G1909" s="3" t="s">
        <v>22</v>
      </c>
      <c r="H1909" s="4">
        <v>7049196.4536000006</v>
      </c>
      <c r="I1909" s="4">
        <v>1564503.6700000006</v>
      </c>
      <c r="J1909" s="4">
        <v>465.64</v>
      </c>
      <c r="K1909" s="4">
        <v>0</v>
      </c>
      <c r="L1909" s="4">
        <v>0</v>
      </c>
      <c r="M1909" s="4">
        <v>464.84</v>
      </c>
      <c r="N1909" s="4">
        <v>0.8</v>
      </c>
      <c r="O1909" s="3" t="s">
        <v>461</v>
      </c>
    </row>
    <row r="1910" spans="1:15" x14ac:dyDescent="0.3">
      <c r="A1910" s="3" t="s">
        <v>364</v>
      </c>
      <c r="B1910" s="3" t="s">
        <v>476</v>
      </c>
      <c r="C1910" s="3" t="s">
        <v>65</v>
      </c>
      <c r="D1910" s="3" t="s">
        <v>484</v>
      </c>
      <c r="E1910" s="3">
        <v>1190954</v>
      </c>
      <c r="F1910" s="8" t="s">
        <v>12</v>
      </c>
      <c r="G1910" s="3" t="s">
        <v>22</v>
      </c>
      <c r="H1910" s="4">
        <v>7049196.4536000006</v>
      </c>
      <c r="I1910" s="4">
        <v>1564503.6700000006</v>
      </c>
      <c r="J1910" s="4">
        <v>1452</v>
      </c>
      <c r="K1910" s="4">
        <v>0</v>
      </c>
      <c r="L1910" s="4">
        <v>0</v>
      </c>
      <c r="M1910" s="4">
        <v>0</v>
      </c>
      <c r="N1910" s="4">
        <v>1452</v>
      </c>
      <c r="O1910" s="3" t="s">
        <v>461</v>
      </c>
    </row>
    <row r="1911" spans="1:15" x14ac:dyDescent="0.3">
      <c r="A1911" s="3" t="s">
        <v>364</v>
      </c>
      <c r="B1911" s="3" t="s">
        <v>476</v>
      </c>
      <c r="C1911" s="3" t="s">
        <v>65</v>
      </c>
      <c r="D1911" s="3" t="s">
        <v>484</v>
      </c>
      <c r="E1911" s="3">
        <v>1190955</v>
      </c>
      <c r="F1911" s="8" t="s">
        <v>12</v>
      </c>
      <c r="G1911" s="3" t="s">
        <v>22</v>
      </c>
      <c r="H1911" s="4">
        <v>7049196.4536000006</v>
      </c>
      <c r="I1911" s="4">
        <v>1564503.6700000006</v>
      </c>
      <c r="J1911" s="4">
        <v>2203</v>
      </c>
      <c r="K1911" s="4">
        <v>0</v>
      </c>
      <c r="L1911" s="4">
        <v>0</v>
      </c>
      <c r="M1911" s="4">
        <v>0</v>
      </c>
      <c r="N1911" s="4">
        <v>2203</v>
      </c>
      <c r="O1911" s="3" t="s">
        <v>461</v>
      </c>
    </row>
    <row r="1912" spans="1:15" x14ac:dyDescent="0.3">
      <c r="A1912" s="3" t="s">
        <v>364</v>
      </c>
      <c r="B1912" s="3" t="s">
        <v>476</v>
      </c>
      <c r="C1912" s="3" t="s">
        <v>65</v>
      </c>
      <c r="D1912" s="3" t="s">
        <v>16</v>
      </c>
      <c r="E1912" s="3">
        <v>3021744</v>
      </c>
      <c r="F1912" s="8" t="s">
        <v>24</v>
      </c>
      <c r="G1912" s="3" t="s">
        <v>22</v>
      </c>
      <c r="H1912" s="4">
        <v>7049196.4536000006</v>
      </c>
      <c r="I1912" s="4">
        <v>1564503.6700000006</v>
      </c>
      <c r="J1912" s="4">
        <v>450</v>
      </c>
      <c r="K1912" s="4">
        <v>0</v>
      </c>
      <c r="L1912" s="4">
        <v>0</v>
      </c>
      <c r="M1912" s="4">
        <v>450</v>
      </c>
      <c r="N1912" s="4">
        <v>0</v>
      </c>
      <c r="O1912" s="3" t="s">
        <v>461</v>
      </c>
    </row>
    <row r="1913" spans="1:15" x14ac:dyDescent="0.3">
      <c r="A1913" s="3" t="s">
        <v>364</v>
      </c>
      <c r="B1913" s="3" t="s">
        <v>476</v>
      </c>
      <c r="C1913" s="3" t="s">
        <v>44</v>
      </c>
      <c r="D1913" s="3" t="s">
        <v>16</v>
      </c>
      <c r="E1913" s="3">
        <v>3020639</v>
      </c>
      <c r="F1913" s="8" t="s">
        <v>24</v>
      </c>
      <c r="G1913" s="3" t="s">
        <v>22</v>
      </c>
      <c r="H1913" s="4">
        <v>7049196.4536000006</v>
      </c>
      <c r="I1913" s="4">
        <v>1564503.6700000006</v>
      </c>
      <c r="J1913" s="4">
        <v>465.64</v>
      </c>
      <c r="K1913" s="4">
        <v>0</v>
      </c>
      <c r="L1913" s="4">
        <v>0</v>
      </c>
      <c r="M1913" s="4">
        <v>464.84</v>
      </c>
      <c r="N1913" s="4">
        <v>0.8</v>
      </c>
      <c r="O1913" s="3" t="s">
        <v>461</v>
      </c>
    </row>
    <row r="1914" spans="1:15" x14ac:dyDescent="0.3">
      <c r="A1914" s="3" t="s">
        <v>364</v>
      </c>
      <c r="B1914" s="3" t="s">
        <v>476</v>
      </c>
      <c r="C1914" s="3" t="s">
        <v>44</v>
      </c>
      <c r="D1914" s="3" t="s">
        <v>16</v>
      </c>
      <c r="E1914" s="3">
        <v>3020640</v>
      </c>
      <c r="F1914" s="8" t="s">
        <v>24</v>
      </c>
      <c r="G1914" s="3" t="s">
        <v>22</v>
      </c>
      <c r="H1914" s="4">
        <v>7049196.4536000006</v>
      </c>
      <c r="I1914" s="4">
        <v>1564503.6700000006</v>
      </c>
      <c r="J1914" s="4">
        <v>465.64</v>
      </c>
      <c r="K1914" s="4">
        <v>0</v>
      </c>
      <c r="L1914" s="4">
        <v>0</v>
      </c>
      <c r="M1914" s="4">
        <v>464.84</v>
      </c>
      <c r="N1914" s="4">
        <v>0.8</v>
      </c>
      <c r="O1914" s="3" t="s">
        <v>461</v>
      </c>
    </row>
    <row r="1915" spans="1:15" x14ac:dyDescent="0.3">
      <c r="A1915" s="3" t="s">
        <v>364</v>
      </c>
      <c r="B1915" s="3" t="s">
        <v>476</v>
      </c>
      <c r="C1915" s="3" t="s">
        <v>44</v>
      </c>
      <c r="D1915" s="3" t="s">
        <v>16</v>
      </c>
      <c r="E1915" s="3">
        <v>3541198</v>
      </c>
      <c r="F1915" s="8" t="s">
        <v>24</v>
      </c>
      <c r="G1915" s="3" t="s">
        <v>22</v>
      </c>
      <c r="H1915" s="4">
        <v>7049196.4536000006</v>
      </c>
      <c r="I1915" s="4">
        <v>1564503.6700000006</v>
      </c>
      <c r="J1915" s="4">
        <v>465.64</v>
      </c>
      <c r="K1915" s="4">
        <v>0</v>
      </c>
      <c r="L1915" s="4">
        <v>0</v>
      </c>
      <c r="M1915" s="4">
        <v>464.84</v>
      </c>
      <c r="N1915" s="4">
        <v>0.8</v>
      </c>
      <c r="O1915" s="3" t="s">
        <v>461</v>
      </c>
    </row>
    <row r="1916" spans="1:15" x14ac:dyDescent="0.3">
      <c r="A1916" s="3" t="s">
        <v>364</v>
      </c>
      <c r="B1916" s="3" t="s">
        <v>476</v>
      </c>
      <c r="C1916" s="3" t="s">
        <v>299</v>
      </c>
      <c r="D1916" s="3" t="s">
        <v>14</v>
      </c>
      <c r="E1916" s="3">
        <v>1190996</v>
      </c>
      <c r="F1916" s="8" t="s">
        <v>12</v>
      </c>
      <c r="G1916" s="3" t="s">
        <v>22</v>
      </c>
      <c r="H1916" s="4">
        <v>7049196.4536000006</v>
      </c>
      <c r="I1916" s="4">
        <v>1564503.6700000006</v>
      </c>
      <c r="J1916" s="4">
        <v>1411</v>
      </c>
      <c r="K1916" s="4">
        <v>0</v>
      </c>
      <c r="L1916" s="4">
        <v>0</v>
      </c>
      <c r="M1916" s="4">
        <v>1411</v>
      </c>
      <c r="N1916" s="4">
        <v>0</v>
      </c>
      <c r="O1916" s="3" t="s">
        <v>461</v>
      </c>
    </row>
    <row r="1917" spans="1:15" x14ac:dyDescent="0.3">
      <c r="A1917" s="3" t="s">
        <v>364</v>
      </c>
      <c r="B1917" s="3" t="s">
        <v>476</v>
      </c>
      <c r="C1917" s="3" t="s">
        <v>299</v>
      </c>
      <c r="D1917" s="3" t="s">
        <v>16</v>
      </c>
      <c r="E1917" s="3">
        <v>3020641</v>
      </c>
      <c r="F1917" s="8" t="s">
        <v>24</v>
      </c>
      <c r="G1917" s="3" t="s">
        <v>22</v>
      </c>
      <c r="H1917" s="4">
        <v>7049196.4536000006</v>
      </c>
      <c r="I1917" s="4">
        <v>1564503.6700000006</v>
      </c>
      <c r="J1917" s="4">
        <v>250</v>
      </c>
      <c r="K1917" s="4">
        <v>0</v>
      </c>
      <c r="L1917" s="4">
        <v>0</v>
      </c>
      <c r="M1917" s="4">
        <v>250</v>
      </c>
      <c r="N1917" s="4">
        <v>0</v>
      </c>
      <c r="O1917" s="3" t="s">
        <v>461</v>
      </c>
    </row>
    <row r="1918" spans="1:15" x14ac:dyDescent="0.3">
      <c r="A1918" s="3" t="s">
        <v>364</v>
      </c>
      <c r="B1918" s="3" t="s">
        <v>476</v>
      </c>
      <c r="C1918" s="3" t="s">
        <v>299</v>
      </c>
      <c r="D1918" s="3" t="s">
        <v>16</v>
      </c>
      <c r="E1918" s="3">
        <v>3541199</v>
      </c>
      <c r="F1918" s="8" t="s">
        <v>24</v>
      </c>
      <c r="G1918" s="3" t="s">
        <v>22</v>
      </c>
      <c r="H1918" s="4">
        <v>7049196.4536000006</v>
      </c>
      <c r="I1918" s="4">
        <v>1564503.6700000006</v>
      </c>
      <c r="J1918" s="4">
        <v>450</v>
      </c>
      <c r="K1918" s="4">
        <v>0</v>
      </c>
      <c r="L1918" s="4">
        <v>0</v>
      </c>
      <c r="M1918" s="4">
        <v>450</v>
      </c>
      <c r="N1918" s="4">
        <v>0</v>
      </c>
      <c r="O1918" s="3" t="s">
        <v>461</v>
      </c>
    </row>
    <row r="1919" spans="1:15" x14ac:dyDescent="0.3">
      <c r="A1919" s="3" t="s">
        <v>364</v>
      </c>
      <c r="B1919" s="3" t="s">
        <v>476</v>
      </c>
      <c r="C1919" s="3" t="s">
        <v>268</v>
      </c>
      <c r="D1919" s="3" t="s">
        <v>16</v>
      </c>
      <c r="E1919" s="3">
        <v>3021748</v>
      </c>
      <c r="F1919" s="8" t="s">
        <v>24</v>
      </c>
      <c r="G1919" s="3" t="s">
        <v>22</v>
      </c>
      <c r="H1919" s="4">
        <v>7049196.4536000006</v>
      </c>
      <c r="I1919" s="4">
        <v>1564503.6700000006</v>
      </c>
      <c r="J1919" s="4">
        <v>450</v>
      </c>
      <c r="K1919" s="4">
        <v>0</v>
      </c>
      <c r="L1919" s="4">
        <v>0</v>
      </c>
      <c r="M1919" s="4">
        <v>450</v>
      </c>
      <c r="N1919" s="4">
        <v>0</v>
      </c>
      <c r="O1919" s="3" t="s">
        <v>461</v>
      </c>
    </row>
    <row r="1920" spans="1:15" x14ac:dyDescent="0.3">
      <c r="A1920" s="3" t="s">
        <v>364</v>
      </c>
      <c r="B1920" s="3" t="s">
        <v>476</v>
      </c>
      <c r="C1920" s="3" t="s">
        <v>268</v>
      </c>
      <c r="D1920" s="3" t="s">
        <v>16</v>
      </c>
      <c r="E1920" s="3">
        <v>3022350</v>
      </c>
      <c r="F1920" s="8" t="s">
        <v>24</v>
      </c>
      <c r="G1920" s="3" t="s">
        <v>22</v>
      </c>
      <c r="H1920" s="4">
        <v>7049196.4536000006</v>
      </c>
      <c r="I1920" s="4">
        <v>1564503.6700000006</v>
      </c>
      <c r="J1920" s="4">
        <v>10245.920000000002</v>
      </c>
      <c r="K1920" s="4">
        <v>0</v>
      </c>
      <c r="L1920" s="4">
        <v>0</v>
      </c>
      <c r="M1920" s="4">
        <v>10100.380000000001</v>
      </c>
      <c r="N1920" s="4">
        <v>145.54000000000002</v>
      </c>
      <c r="O1920" s="3" t="s">
        <v>461</v>
      </c>
    </row>
    <row r="1921" spans="1:15" x14ac:dyDescent="0.3">
      <c r="A1921" s="3" t="s">
        <v>364</v>
      </c>
      <c r="B1921" s="3" t="s">
        <v>476</v>
      </c>
      <c r="C1921" s="3" t="s">
        <v>30</v>
      </c>
      <c r="D1921" s="3" t="s">
        <v>16</v>
      </c>
      <c r="E1921" s="3">
        <v>1140327</v>
      </c>
      <c r="F1921" s="8" t="s">
        <v>12</v>
      </c>
      <c r="G1921" s="3" t="s">
        <v>22</v>
      </c>
      <c r="H1921" s="4">
        <v>7049196.4536000006</v>
      </c>
      <c r="I1921" s="4">
        <v>1564503.6700000006</v>
      </c>
      <c r="J1921" s="4">
        <v>4223.43</v>
      </c>
      <c r="K1921" s="4">
        <v>0</v>
      </c>
      <c r="L1921" s="4">
        <v>0</v>
      </c>
      <c r="M1921" s="4">
        <v>16.63</v>
      </c>
      <c r="N1921" s="4">
        <v>4206.8</v>
      </c>
      <c r="O1921" s="3" t="s">
        <v>461</v>
      </c>
    </row>
    <row r="1922" spans="1:15" x14ac:dyDescent="0.3">
      <c r="A1922" s="3" t="s">
        <v>364</v>
      </c>
      <c r="B1922" s="3" t="s">
        <v>476</v>
      </c>
      <c r="C1922" s="3" t="s">
        <v>30</v>
      </c>
      <c r="D1922" s="3" t="s">
        <v>14</v>
      </c>
      <c r="E1922" s="3">
        <v>1190998</v>
      </c>
      <c r="F1922" s="8" t="s">
        <v>24</v>
      </c>
      <c r="G1922" s="3" t="s">
        <v>22</v>
      </c>
      <c r="H1922" s="4">
        <v>7049196.4536000006</v>
      </c>
      <c r="I1922" s="4">
        <v>1564503.6700000006</v>
      </c>
      <c r="J1922" s="4">
        <v>1428</v>
      </c>
      <c r="K1922" s="4">
        <v>0</v>
      </c>
      <c r="L1922" s="4">
        <v>0</v>
      </c>
      <c r="M1922" s="4">
        <v>1428</v>
      </c>
      <c r="N1922" s="4">
        <v>0</v>
      </c>
      <c r="O1922" s="3" t="s">
        <v>461</v>
      </c>
    </row>
    <row r="1923" spans="1:15" x14ac:dyDescent="0.3">
      <c r="A1923" s="3" t="s">
        <v>364</v>
      </c>
      <c r="B1923" s="3" t="s">
        <v>476</v>
      </c>
      <c r="C1923" s="3" t="s">
        <v>74</v>
      </c>
      <c r="D1923" s="3" t="s">
        <v>484</v>
      </c>
      <c r="E1923" s="3">
        <v>1190969</v>
      </c>
      <c r="F1923" s="8" t="s">
        <v>12</v>
      </c>
      <c r="G1923" s="3" t="s">
        <v>22</v>
      </c>
      <c r="H1923" s="4">
        <v>7049196.4536000006</v>
      </c>
      <c r="I1923" s="4">
        <v>1564503.6700000006</v>
      </c>
      <c r="J1923" s="4">
        <v>2243</v>
      </c>
      <c r="K1923" s="4">
        <v>0</v>
      </c>
      <c r="L1923" s="4">
        <v>0</v>
      </c>
      <c r="M1923" s="4">
        <v>0</v>
      </c>
      <c r="N1923" s="4">
        <v>2243</v>
      </c>
      <c r="O1923" s="3" t="s">
        <v>461</v>
      </c>
    </row>
    <row r="1924" spans="1:15" x14ac:dyDescent="0.3">
      <c r="A1924" s="3" t="s">
        <v>364</v>
      </c>
      <c r="B1924" s="3" t="s">
        <v>476</v>
      </c>
      <c r="C1924" s="3" t="s">
        <v>74</v>
      </c>
      <c r="D1924" s="3" t="s">
        <v>16</v>
      </c>
      <c r="E1924" s="3">
        <v>3021750</v>
      </c>
      <c r="F1924" s="8" t="s">
        <v>24</v>
      </c>
      <c r="G1924" s="3" t="s">
        <v>22</v>
      </c>
      <c r="H1924" s="4">
        <v>7049196.4536000006</v>
      </c>
      <c r="I1924" s="4">
        <v>1564503.6700000006</v>
      </c>
      <c r="J1924" s="4">
        <v>998.67000000000007</v>
      </c>
      <c r="K1924" s="4">
        <v>0</v>
      </c>
      <c r="L1924" s="4">
        <v>0</v>
      </c>
      <c r="M1924" s="4">
        <v>567.05000000000007</v>
      </c>
      <c r="N1924" s="4">
        <v>431.61999999999995</v>
      </c>
      <c r="O1924" s="3" t="s">
        <v>461</v>
      </c>
    </row>
    <row r="1925" spans="1:15" x14ac:dyDescent="0.3">
      <c r="A1925" s="3" t="s">
        <v>364</v>
      </c>
      <c r="B1925" s="3" t="s">
        <v>476</v>
      </c>
      <c r="C1925" s="3" t="s">
        <v>74</v>
      </c>
      <c r="D1925" s="3" t="s">
        <v>16</v>
      </c>
      <c r="E1925" s="3">
        <v>3020645</v>
      </c>
      <c r="F1925" s="8" t="s">
        <v>24</v>
      </c>
      <c r="G1925" s="3" t="s">
        <v>22</v>
      </c>
      <c r="H1925" s="4">
        <v>7049196.4536000006</v>
      </c>
      <c r="I1925" s="4">
        <v>1564503.6700000006</v>
      </c>
      <c r="J1925" s="4">
        <v>450</v>
      </c>
      <c r="K1925" s="4">
        <v>0</v>
      </c>
      <c r="L1925" s="4">
        <v>0</v>
      </c>
      <c r="M1925" s="4">
        <v>450</v>
      </c>
      <c r="N1925" s="4">
        <v>0</v>
      </c>
      <c r="O1925" s="3" t="s">
        <v>461</v>
      </c>
    </row>
    <row r="1926" spans="1:15" x14ac:dyDescent="0.3">
      <c r="A1926" s="3" t="s">
        <v>364</v>
      </c>
      <c r="B1926" s="3" t="s">
        <v>476</v>
      </c>
      <c r="C1926" s="3" t="s">
        <v>74</v>
      </c>
      <c r="D1926" s="3" t="s">
        <v>16</v>
      </c>
      <c r="E1926" s="3">
        <v>3021752</v>
      </c>
      <c r="F1926" s="8" t="s">
        <v>24</v>
      </c>
      <c r="G1926" s="3" t="s">
        <v>22</v>
      </c>
      <c r="H1926" s="4">
        <v>7049196.4536000006</v>
      </c>
      <c r="I1926" s="4">
        <v>1564503.6700000006</v>
      </c>
      <c r="J1926" s="4">
        <v>450</v>
      </c>
      <c r="K1926" s="4">
        <v>0</v>
      </c>
      <c r="L1926" s="4">
        <v>0</v>
      </c>
      <c r="M1926" s="4">
        <v>450</v>
      </c>
      <c r="N1926" s="4">
        <v>0</v>
      </c>
      <c r="O1926" s="3" t="s">
        <v>461</v>
      </c>
    </row>
    <row r="1927" spans="1:15" x14ac:dyDescent="0.3">
      <c r="A1927" s="3" t="s">
        <v>364</v>
      </c>
      <c r="B1927" s="3" t="s">
        <v>476</v>
      </c>
      <c r="C1927" s="3" t="s">
        <v>74</v>
      </c>
      <c r="D1927" s="3" t="s">
        <v>16</v>
      </c>
      <c r="E1927" s="3">
        <v>3541200</v>
      </c>
      <c r="F1927" s="8" t="s">
        <v>24</v>
      </c>
      <c r="G1927" s="3" t="s">
        <v>22</v>
      </c>
      <c r="H1927" s="4">
        <v>7049196.4536000006</v>
      </c>
      <c r="I1927" s="4">
        <v>1564503.6700000006</v>
      </c>
      <c r="J1927" s="4">
        <v>484.51000000000005</v>
      </c>
      <c r="K1927" s="4">
        <v>0</v>
      </c>
      <c r="L1927" s="4">
        <v>0</v>
      </c>
      <c r="M1927" s="4">
        <v>479.29</v>
      </c>
      <c r="N1927" s="4">
        <v>5.22</v>
      </c>
      <c r="O1927" s="3" t="s">
        <v>461</v>
      </c>
    </row>
    <row r="1928" spans="1:15" x14ac:dyDescent="0.3">
      <c r="A1928" s="3" t="s">
        <v>364</v>
      </c>
      <c r="B1928" s="3" t="s">
        <v>476</v>
      </c>
      <c r="C1928" s="3" t="s">
        <v>149</v>
      </c>
      <c r="D1928" s="3" t="s">
        <v>14</v>
      </c>
      <c r="E1928" s="3">
        <v>1190986</v>
      </c>
      <c r="F1928" s="8" t="s">
        <v>12</v>
      </c>
      <c r="G1928" s="3" t="s">
        <v>22</v>
      </c>
      <c r="H1928" s="4">
        <v>7049196.4536000006</v>
      </c>
      <c r="I1928" s="4">
        <v>1564503.6700000006</v>
      </c>
      <c r="J1928" s="4">
        <v>320.86</v>
      </c>
      <c r="K1928" s="4">
        <v>0</v>
      </c>
      <c r="L1928" s="4">
        <v>0</v>
      </c>
      <c r="M1928" s="4">
        <v>312.26</v>
      </c>
      <c r="N1928" s="4">
        <v>8.6</v>
      </c>
      <c r="O1928" s="3" t="s">
        <v>461</v>
      </c>
    </row>
    <row r="1929" spans="1:15" x14ac:dyDescent="0.3">
      <c r="A1929" s="3" t="s">
        <v>364</v>
      </c>
      <c r="B1929" s="3" t="s">
        <v>476</v>
      </c>
      <c r="C1929" s="3" t="s">
        <v>149</v>
      </c>
      <c r="D1929" s="3" t="s">
        <v>16</v>
      </c>
      <c r="E1929" s="3">
        <v>3021754</v>
      </c>
      <c r="F1929" s="8" t="s">
        <v>24</v>
      </c>
      <c r="G1929" s="3" t="s">
        <v>22</v>
      </c>
      <c r="H1929" s="4">
        <v>7049196.4536000006</v>
      </c>
      <c r="I1929" s="4">
        <v>1564503.6700000006</v>
      </c>
      <c r="J1929" s="4">
        <v>992.27</v>
      </c>
      <c r="K1929" s="4">
        <v>0</v>
      </c>
      <c r="L1929" s="4">
        <v>0</v>
      </c>
      <c r="M1929" s="4">
        <v>558.23</v>
      </c>
      <c r="N1929" s="4">
        <v>434.03999999999996</v>
      </c>
      <c r="O1929" s="3" t="s">
        <v>461</v>
      </c>
    </row>
    <row r="1930" spans="1:15" x14ac:dyDescent="0.3">
      <c r="A1930" s="3" t="s">
        <v>364</v>
      </c>
      <c r="B1930" s="3" t="s">
        <v>476</v>
      </c>
      <c r="C1930" s="3" t="s">
        <v>280</v>
      </c>
      <c r="D1930" s="3" t="s">
        <v>484</v>
      </c>
      <c r="E1930" s="3">
        <v>1190956</v>
      </c>
      <c r="F1930" s="8" t="s">
        <v>12</v>
      </c>
      <c r="G1930" s="3" t="s">
        <v>22</v>
      </c>
      <c r="H1930" s="4">
        <v>7049196.4536000006</v>
      </c>
      <c r="I1930" s="4">
        <v>1564503.6700000006</v>
      </c>
      <c r="J1930" s="4">
        <v>2340</v>
      </c>
      <c r="K1930" s="4">
        <v>0</v>
      </c>
      <c r="L1930" s="4">
        <v>0</v>
      </c>
      <c r="M1930" s="4">
        <v>0</v>
      </c>
      <c r="N1930" s="4">
        <v>2340</v>
      </c>
      <c r="O1930" s="3" t="s">
        <v>461</v>
      </c>
    </row>
    <row r="1931" spans="1:15" x14ac:dyDescent="0.3">
      <c r="A1931" s="3" t="s">
        <v>364</v>
      </c>
      <c r="B1931" s="3" t="s">
        <v>476</v>
      </c>
      <c r="C1931" s="3" t="s">
        <v>280</v>
      </c>
      <c r="D1931" s="3" t="s">
        <v>484</v>
      </c>
      <c r="E1931" s="3">
        <v>1190979</v>
      </c>
      <c r="F1931" s="8" t="s">
        <v>12</v>
      </c>
      <c r="G1931" s="3" t="s">
        <v>22</v>
      </c>
      <c r="H1931" s="4">
        <v>7049196.4536000006</v>
      </c>
      <c r="I1931" s="4">
        <v>1564503.6700000006</v>
      </c>
      <c r="J1931" s="4">
        <v>5352.49</v>
      </c>
      <c r="K1931" s="4">
        <v>0</v>
      </c>
      <c r="L1931" s="4">
        <v>0</v>
      </c>
      <c r="M1931" s="4">
        <v>0</v>
      </c>
      <c r="N1931" s="4">
        <v>5352.49</v>
      </c>
      <c r="O1931" s="3" t="s">
        <v>461</v>
      </c>
    </row>
    <row r="1932" spans="1:15" x14ac:dyDescent="0.3">
      <c r="A1932" s="3" t="s">
        <v>364</v>
      </c>
      <c r="B1932" s="3" t="s">
        <v>476</v>
      </c>
      <c r="C1932" s="3" t="s">
        <v>99</v>
      </c>
      <c r="D1932" s="3" t="s">
        <v>16</v>
      </c>
      <c r="E1932" s="3">
        <v>3021755</v>
      </c>
      <c r="F1932" s="8" t="s">
        <v>24</v>
      </c>
      <c r="G1932" s="3" t="s">
        <v>22</v>
      </c>
      <c r="H1932" s="4">
        <v>7049196.4536000006</v>
      </c>
      <c r="I1932" s="4">
        <v>1564503.6700000006</v>
      </c>
      <c r="J1932" s="4">
        <v>450</v>
      </c>
      <c r="K1932" s="4">
        <v>0</v>
      </c>
      <c r="L1932" s="4">
        <v>0</v>
      </c>
      <c r="M1932" s="4">
        <v>450</v>
      </c>
      <c r="N1932" s="4">
        <v>0</v>
      </c>
      <c r="O1932" s="3" t="s">
        <v>461</v>
      </c>
    </row>
    <row r="1933" spans="1:15" x14ac:dyDescent="0.3">
      <c r="A1933" s="3" t="s">
        <v>364</v>
      </c>
      <c r="B1933" s="3" t="s">
        <v>476</v>
      </c>
      <c r="C1933" s="3" t="s">
        <v>91</v>
      </c>
      <c r="D1933" s="3" t="s">
        <v>484</v>
      </c>
      <c r="E1933" s="3">
        <v>1190978</v>
      </c>
      <c r="F1933" s="8" t="s">
        <v>12</v>
      </c>
      <c r="G1933" s="3" t="s">
        <v>22</v>
      </c>
      <c r="H1933" s="4">
        <v>7049196.4536000006</v>
      </c>
      <c r="I1933" s="4">
        <v>1564503.6700000006</v>
      </c>
      <c r="J1933" s="4">
        <v>2831.69</v>
      </c>
      <c r="K1933" s="4">
        <v>0</v>
      </c>
      <c r="L1933" s="4">
        <v>0</v>
      </c>
      <c r="M1933" s="4">
        <v>0</v>
      </c>
      <c r="N1933" s="4">
        <v>2831.69</v>
      </c>
      <c r="O1933" s="3" t="s">
        <v>461</v>
      </c>
    </row>
    <row r="1934" spans="1:15" x14ac:dyDescent="0.3">
      <c r="A1934" s="3" t="s">
        <v>364</v>
      </c>
      <c r="B1934" s="3" t="s">
        <v>476</v>
      </c>
      <c r="C1934" s="3" t="s">
        <v>96</v>
      </c>
      <c r="D1934" s="3" t="s">
        <v>484</v>
      </c>
      <c r="E1934" s="3">
        <v>1191000</v>
      </c>
      <c r="F1934" s="8" t="s">
        <v>12</v>
      </c>
      <c r="G1934" s="3" t="s">
        <v>22</v>
      </c>
      <c r="H1934" s="4">
        <v>7049196.4536000006</v>
      </c>
      <c r="I1934" s="4">
        <v>1564503.6700000006</v>
      </c>
      <c r="J1934" s="4">
        <v>185.28</v>
      </c>
      <c r="K1934" s="4">
        <v>0</v>
      </c>
      <c r="L1934" s="4">
        <v>0</v>
      </c>
      <c r="M1934" s="4">
        <v>154</v>
      </c>
      <c r="N1934" s="4">
        <v>31.28</v>
      </c>
      <c r="O1934" s="3" t="s">
        <v>461</v>
      </c>
    </row>
    <row r="1935" spans="1:15" x14ac:dyDescent="0.3">
      <c r="A1935" s="3" t="s">
        <v>364</v>
      </c>
      <c r="B1935" s="3" t="s">
        <v>476</v>
      </c>
      <c r="C1935" s="3" t="s">
        <v>96</v>
      </c>
      <c r="D1935" s="3" t="s">
        <v>484</v>
      </c>
      <c r="E1935" s="3">
        <v>1190957</v>
      </c>
      <c r="F1935" s="8" t="s">
        <v>12</v>
      </c>
      <c r="G1935" s="3" t="s">
        <v>22</v>
      </c>
      <c r="H1935" s="4">
        <v>7049196.4536000006</v>
      </c>
      <c r="I1935" s="4">
        <v>1564503.6700000006</v>
      </c>
      <c r="J1935" s="4">
        <v>4336</v>
      </c>
      <c r="K1935" s="4">
        <v>0</v>
      </c>
      <c r="L1935" s="4">
        <v>0</v>
      </c>
      <c r="M1935" s="4">
        <v>0</v>
      </c>
      <c r="N1935" s="4">
        <v>4336</v>
      </c>
      <c r="O1935" s="3" t="s">
        <v>461</v>
      </c>
    </row>
    <row r="1936" spans="1:15" x14ac:dyDescent="0.3">
      <c r="A1936" s="3" t="s">
        <v>364</v>
      </c>
      <c r="B1936" s="3" t="s">
        <v>476</v>
      </c>
      <c r="C1936" s="3" t="s">
        <v>96</v>
      </c>
      <c r="D1936" s="3" t="s">
        <v>16</v>
      </c>
      <c r="E1936" s="3">
        <v>3021756</v>
      </c>
      <c r="F1936" s="8" t="s">
        <v>24</v>
      </c>
      <c r="G1936" s="3" t="s">
        <v>22</v>
      </c>
      <c r="H1936" s="4">
        <v>7049196.4536000006</v>
      </c>
      <c r="I1936" s="4">
        <v>1564503.6700000006</v>
      </c>
      <c r="J1936" s="4">
        <v>465.64</v>
      </c>
      <c r="K1936" s="4">
        <v>0</v>
      </c>
      <c r="L1936" s="4">
        <v>0</v>
      </c>
      <c r="M1936" s="4">
        <v>464.84</v>
      </c>
      <c r="N1936" s="4">
        <v>0.8</v>
      </c>
      <c r="O1936" s="3" t="s">
        <v>461</v>
      </c>
    </row>
    <row r="1937" spans="1:15" x14ac:dyDescent="0.3">
      <c r="A1937" s="3" t="s">
        <v>364</v>
      </c>
      <c r="B1937" s="3" t="s">
        <v>476</v>
      </c>
      <c r="C1937" s="3" t="s">
        <v>88</v>
      </c>
      <c r="D1937" s="3" t="s">
        <v>16</v>
      </c>
      <c r="E1937" s="3">
        <v>3541201</v>
      </c>
      <c r="F1937" s="8" t="s">
        <v>24</v>
      </c>
      <c r="G1937" s="3" t="s">
        <v>22</v>
      </c>
      <c r="H1937" s="4">
        <v>7049196.4536000006</v>
      </c>
      <c r="I1937" s="4">
        <v>1564503.6700000006</v>
      </c>
      <c r="J1937" s="4">
        <v>450</v>
      </c>
      <c r="K1937" s="4">
        <v>0</v>
      </c>
      <c r="L1937" s="4">
        <v>0</v>
      </c>
      <c r="M1937" s="4">
        <v>450</v>
      </c>
      <c r="N1937" s="4">
        <v>0</v>
      </c>
      <c r="O1937" s="3" t="s">
        <v>461</v>
      </c>
    </row>
    <row r="1938" spans="1:15" x14ac:dyDescent="0.3">
      <c r="A1938" s="3" t="s">
        <v>364</v>
      </c>
      <c r="B1938" s="3" t="s">
        <v>476</v>
      </c>
      <c r="C1938" s="3" t="s">
        <v>88</v>
      </c>
      <c r="D1938" s="3" t="s">
        <v>16</v>
      </c>
      <c r="E1938" s="3">
        <v>3020650</v>
      </c>
      <c r="F1938" s="8" t="s">
        <v>24</v>
      </c>
      <c r="G1938" s="3" t="s">
        <v>22</v>
      </c>
      <c r="H1938" s="4">
        <v>7049196.4536000006</v>
      </c>
      <c r="I1938" s="4">
        <v>1564503.6700000006</v>
      </c>
      <c r="J1938" s="4">
        <v>450</v>
      </c>
      <c r="K1938" s="4">
        <v>0</v>
      </c>
      <c r="L1938" s="4">
        <v>0</v>
      </c>
      <c r="M1938" s="4">
        <v>450</v>
      </c>
      <c r="N1938" s="4">
        <v>0</v>
      </c>
      <c r="O1938" s="3" t="s">
        <v>461</v>
      </c>
    </row>
    <row r="1939" spans="1:15" x14ac:dyDescent="0.3">
      <c r="A1939" s="3" t="s">
        <v>364</v>
      </c>
      <c r="B1939" s="3" t="s">
        <v>476</v>
      </c>
      <c r="C1939" s="3" t="s">
        <v>88</v>
      </c>
      <c r="D1939" s="3" t="s">
        <v>16</v>
      </c>
      <c r="E1939" s="3">
        <v>3020651</v>
      </c>
      <c r="F1939" s="8" t="s">
        <v>24</v>
      </c>
      <c r="G1939" s="3" t="s">
        <v>22</v>
      </c>
      <c r="H1939" s="4">
        <v>7049196.4536000006</v>
      </c>
      <c r="I1939" s="4">
        <v>1564503.6700000006</v>
      </c>
      <c r="J1939" s="4">
        <v>450</v>
      </c>
      <c r="K1939" s="4">
        <v>0</v>
      </c>
      <c r="L1939" s="4">
        <v>0</v>
      </c>
      <c r="M1939" s="4">
        <v>450</v>
      </c>
      <c r="N1939" s="4">
        <v>0</v>
      </c>
      <c r="O1939" s="3" t="s">
        <v>461</v>
      </c>
    </row>
    <row r="1940" spans="1:15" x14ac:dyDescent="0.3">
      <c r="A1940" s="3" t="s">
        <v>364</v>
      </c>
      <c r="B1940" s="3" t="s">
        <v>476</v>
      </c>
      <c r="C1940" s="3" t="s">
        <v>482</v>
      </c>
      <c r="D1940" s="3" t="s">
        <v>484</v>
      </c>
      <c r="E1940" s="3">
        <v>1190972</v>
      </c>
      <c r="F1940" s="8" t="s">
        <v>12</v>
      </c>
      <c r="G1940" s="3" t="s">
        <v>22</v>
      </c>
      <c r="H1940" s="4">
        <v>7049196.4536000006</v>
      </c>
      <c r="I1940" s="4">
        <v>1564503.6700000006</v>
      </c>
      <c r="J1940" s="4">
        <v>2644.94</v>
      </c>
      <c r="K1940" s="4">
        <v>0</v>
      </c>
      <c r="L1940" s="4">
        <v>0</v>
      </c>
      <c r="M1940" s="4">
        <v>1216.94</v>
      </c>
      <c r="N1940" s="4">
        <v>1428</v>
      </c>
      <c r="O1940" s="3" t="s">
        <v>461</v>
      </c>
    </row>
    <row r="1941" spans="1:15" x14ac:dyDescent="0.3">
      <c r="A1941" s="3" t="s">
        <v>364</v>
      </c>
      <c r="B1941" s="3" t="s">
        <v>476</v>
      </c>
      <c r="C1941" s="3" t="s">
        <v>424</v>
      </c>
      <c r="D1941" s="3" t="s">
        <v>16</v>
      </c>
      <c r="E1941" s="3">
        <v>3541203</v>
      </c>
      <c r="F1941" s="8" t="s">
        <v>24</v>
      </c>
      <c r="G1941" s="3" t="s">
        <v>22</v>
      </c>
      <c r="H1941" s="4">
        <v>7049196.4536000006</v>
      </c>
      <c r="I1941" s="4">
        <v>1564503.6700000006</v>
      </c>
      <c r="J1941" s="4">
        <v>10884.03</v>
      </c>
      <c r="K1941" s="4">
        <v>0</v>
      </c>
      <c r="L1941" s="4">
        <v>0</v>
      </c>
      <c r="M1941" s="4">
        <v>10175.34</v>
      </c>
      <c r="N1941" s="4">
        <v>708.69</v>
      </c>
      <c r="O1941" s="3" t="s">
        <v>461</v>
      </c>
    </row>
    <row r="1942" spans="1:15" x14ac:dyDescent="0.3">
      <c r="A1942" s="3" t="s">
        <v>364</v>
      </c>
      <c r="B1942" s="3" t="s">
        <v>476</v>
      </c>
      <c r="C1942" s="3" t="s">
        <v>424</v>
      </c>
      <c r="D1942" s="3" t="s">
        <v>16</v>
      </c>
      <c r="E1942" s="3">
        <v>3541204</v>
      </c>
      <c r="F1942" s="8" t="s">
        <v>24</v>
      </c>
      <c r="G1942" s="3" t="s">
        <v>22</v>
      </c>
      <c r="H1942" s="4">
        <v>7049196.4536000006</v>
      </c>
      <c r="I1942" s="4">
        <v>1564503.6700000006</v>
      </c>
      <c r="J1942" s="4">
        <v>465.64</v>
      </c>
      <c r="K1942" s="4">
        <v>0</v>
      </c>
      <c r="L1942" s="4">
        <v>0</v>
      </c>
      <c r="M1942" s="4">
        <v>464.84</v>
      </c>
      <c r="N1942" s="4">
        <v>0.8</v>
      </c>
      <c r="O1942" s="3" t="s">
        <v>461</v>
      </c>
    </row>
    <row r="1943" spans="1:15" x14ac:dyDescent="0.3">
      <c r="A1943" s="3" t="s">
        <v>364</v>
      </c>
      <c r="B1943" s="3" t="s">
        <v>476</v>
      </c>
      <c r="C1943" s="3" t="s">
        <v>104</v>
      </c>
      <c r="D1943" s="3" t="s">
        <v>16</v>
      </c>
      <c r="E1943" s="3">
        <v>3020653</v>
      </c>
      <c r="F1943" s="8" t="s">
        <v>24</v>
      </c>
      <c r="G1943" s="3" t="s">
        <v>22</v>
      </c>
      <c r="H1943" s="4">
        <v>7049196.4536000006</v>
      </c>
      <c r="I1943" s="4">
        <v>1564503.6700000006</v>
      </c>
      <c r="J1943" s="4">
        <v>450</v>
      </c>
      <c r="K1943" s="4">
        <v>0</v>
      </c>
      <c r="L1943" s="4">
        <v>0</v>
      </c>
      <c r="M1943" s="4">
        <v>450</v>
      </c>
      <c r="N1943" s="4">
        <v>0</v>
      </c>
      <c r="O1943" s="3" t="s">
        <v>461</v>
      </c>
    </row>
    <row r="1944" spans="1:15" x14ac:dyDescent="0.3">
      <c r="A1944" s="3" t="s">
        <v>364</v>
      </c>
      <c r="B1944" s="3" t="s">
        <v>476</v>
      </c>
      <c r="C1944" s="3" t="s">
        <v>107</v>
      </c>
      <c r="D1944" s="3" t="s">
        <v>14</v>
      </c>
      <c r="E1944" s="3">
        <v>1190989</v>
      </c>
      <c r="F1944" s="8" t="s">
        <v>12</v>
      </c>
      <c r="G1944" s="3" t="s">
        <v>22</v>
      </c>
      <c r="H1944" s="4">
        <v>7049196.4536000006</v>
      </c>
      <c r="I1944" s="4">
        <v>1564503.6700000006</v>
      </c>
      <c r="J1944" s="4">
        <v>2115.3199999999997</v>
      </c>
      <c r="K1944" s="4">
        <v>0</v>
      </c>
      <c r="L1944" s="4">
        <v>0</v>
      </c>
      <c r="M1944" s="4">
        <v>2065.4299999999998</v>
      </c>
      <c r="N1944" s="4">
        <v>49.89</v>
      </c>
      <c r="O1944" s="3" t="s">
        <v>461</v>
      </c>
    </row>
    <row r="1945" spans="1:15" x14ac:dyDescent="0.3">
      <c r="A1945" s="3" t="s">
        <v>364</v>
      </c>
      <c r="B1945" s="3" t="s">
        <v>476</v>
      </c>
      <c r="C1945" s="3" t="s">
        <v>107</v>
      </c>
      <c r="D1945" s="3" t="s">
        <v>484</v>
      </c>
      <c r="E1945" s="3">
        <v>1190973</v>
      </c>
      <c r="F1945" s="8" t="s">
        <v>12</v>
      </c>
      <c r="G1945" s="3" t="s">
        <v>22</v>
      </c>
      <c r="H1945" s="4">
        <v>7049196.4536000006</v>
      </c>
      <c r="I1945" s="4">
        <v>1564503.6700000006</v>
      </c>
      <c r="J1945" s="4">
        <v>1751</v>
      </c>
      <c r="K1945" s="4">
        <v>0</v>
      </c>
      <c r="L1945" s="4">
        <v>0</v>
      </c>
      <c r="M1945" s="4">
        <v>0</v>
      </c>
      <c r="N1945" s="4">
        <v>1751</v>
      </c>
      <c r="O1945" s="3" t="s">
        <v>461</v>
      </c>
    </row>
    <row r="1946" spans="1:15" x14ac:dyDescent="0.3">
      <c r="A1946" s="3" t="s">
        <v>364</v>
      </c>
      <c r="B1946" s="3" t="s">
        <v>476</v>
      </c>
      <c r="C1946" s="3" t="s">
        <v>110</v>
      </c>
      <c r="D1946" s="3" t="s">
        <v>484</v>
      </c>
      <c r="E1946" s="3">
        <v>1190963</v>
      </c>
      <c r="F1946" s="8" t="s">
        <v>12</v>
      </c>
      <c r="G1946" s="3" t="s">
        <v>22</v>
      </c>
      <c r="H1946" s="4">
        <v>7049196.4536000006</v>
      </c>
      <c r="I1946" s="4">
        <v>1564503.6700000006</v>
      </c>
      <c r="J1946" s="4">
        <v>784.79</v>
      </c>
      <c r="K1946" s="4">
        <v>0</v>
      </c>
      <c r="L1946" s="4">
        <v>0</v>
      </c>
      <c r="M1946" s="4">
        <v>784.79</v>
      </c>
      <c r="N1946" s="4">
        <v>0</v>
      </c>
      <c r="O1946" s="3" t="s">
        <v>461</v>
      </c>
    </row>
    <row r="1947" spans="1:15" x14ac:dyDescent="0.3">
      <c r="A1947" s="3" t="s">
        <v>364</v>
      </c>
      <c r="B1947" s="3" t="s">
        <v>476</v>
      </c>
      <c r="C1947" s="3" t="s">
        <v>110</v>
      </c>
      <c r="D1947" s="3" t="s">
        <v>14</v>
      </c>
      <c r="E1947" s="3">
        <v>1190997</v>
      </c>
      <c r="F1947" s="8" t="s">
        <v>12</v>
      </c>
      <c r="G1947" s="3" t="s">
        <v>22</v>
      </c>
      <c r="H1947" s="4">
        <v>7049196.4536000006</v>
      </c>
      <c r="I1947" s="4">
        <v>1564503.6700000006</v>
      </c>
      <c r="J1947" s="4">
        <v>3639</v>
      </c>
      <c r="K1947" s="4">
        <v>0</v>
      </c>
      <c r="L1947" s="4">
        <v>0</v>
      </c>
      <c r="M1947" s="4">
        <v>3639</v>
      </c>
      <c r="N1947" s="4">
        <v>0</v>
      </c>
      <c r="O1947" s="3" t="s">
        <v>461</v>
      </c>
    </row>
    <row r="1948" spans="1:15" x14ac:dyDescent="0.3">
      <c r="A1948" s="3" t="s">
        <v>364</v>
      </c>
      <c r="B1948" s="3" t="s">
        <v>476</v>
      </c>
      <c r="C1948" s="3" t="s">
        <v>110</v>
      </c>
      <c r="D1948" s="3" t="s">
        <v>16</v>
      </c>
      <c r="E1948" s="3">
        <v>3541205</v>
      </c>
      <c r="F1948" s="8" t="s">
        <v>24</v>
      </c>
      <c r="G1948" s="3" t="s">
        <v>22</v>
      </c>
      <c r="H1948" s="4">
        <v>7049196.4536000006</v>
      </c>
      <c r="I1948" s="4">
        <v>1564503.6700000006</v>
      </c>
      <c r="J1948" s="4">
        <v>916.17000000000007</v>
      </c>
      <c r="K1948" s="4">
        <v>0</v>
      </c>
      <c r="L1948" s="4">
        <v>0</v>
      </c>
      <c r="M1948" s="4">
        <v>520</v>
      </c>
      <c r="N1948" s="4">
        <v>396.17000000000007</v>
      </c>
      <c r="O1948" s="3" t="s">
        <v>461</v>
      </c>
    </row>
    <row r="1949" spans="1:15" x14ac:dyDescent="0.3">
      <c r="A1949" s="3" t="s">
        <v>364</v>
      </c>
      <c r="B1949" s="3" t="s">
        <v>476</v>
      </c>
      <c r="C1949" s="3" t="s">
        <v>285</v>
      </c>
      <c r="D1949" s="3" t="s">
        <v>16</v>
      </c>
      <c r="E1949" s="3">
        <v>3022357</v>
      </c>
      <c r="F1949" s="8" t="s">
        <v>24</v>
      </c>
      <c r="G1949" s="3" t="s">
        <v>22</v>
      </c>
      <c r="H1949" s="4">
        <v>7049196.4536000006</v>
      </c>
      <c r="I1949" s="4">
        <v>1564503.6700000006</v>
      </c>
      <c r="J1949" s="4">
        <v>8527.3700000000008</v>
      </c>
      <c r="K1949" s="4">
        <v>0</v>
      </c>
      <c r="L1949" s="4">
        <v>0</v>
      </c>
      <c r="M1949" s="4">
        <v>8527.3700000000008</v>
      </c>
      <c r="N1949" s="4">
        <v>0</v>
      </c>
      <c r="O1949" s="3" t="s">
        <v>461</v>
      </c>
    </row>
    <row r="1950" spans="1:15" x14ac:dyDescent="0.3">
      <c r="A1950" s="3" t="s">
        <v>364</v>
      </c>
      <c r="B1950" s="3" t="s">
        <v>476</v>
      </c>
      <c r="C1950" s="3" t="s">
        <v>174</v>
      </c>
      <c r="D1950" s="3" t="s">
        <v>16</v>
      </c>
      <c r="E1950" s="3">
        <v>3022358</v>
      </c>
      <c r="F1950" s="8" t="s">
        <v>24</v>
      </c>
      <c r="G1950" s="3" t="s">
        <v>22</v>
      </c>
      <c r="H1950" s="4">
        <v>7049196.4536000006</v>
      </c>
      <c r="I1950" s="4">
        <v>1564503.6700000006</v>
      </c>
      <c r="J1950" s="4">
        <v>450</v>
      </c>
      <c r="K1950" s="4">
        <v>0</v>
      </c>
      <c r="L1950" s="4">
        <v>0</v>
      </c>
      <c r="M1950" s="4">
        <v>450</v>
      </c>
      <c r="N1950" s="4">
        <v>0</v>
      </c>
      <c r="O1950" s="3" t="s">
        <v>461</v>
      </c>
    </row>
    <row r="1951" spans="1:15" x14ac:dyDescent="0.3">
      <c r="A1951" s="3" t="s">
        <v>364</v>
      </c>
      <c r="B1951" s="3" t="s">
        <v>476</v>
      </c>
      <c r="C1951" s="3" t="s">
        <v>483</v>
      </c>
      <c r="D1951" s="3" t="s">
        <v>16</v>
      </c>
      <c r="E1951" s="3">
        <v>1140328</v>
      </c>
      <c r="F1951" s="8" t="s">
        <v>12</v>
      </c>
      <c r="G1951" s="3" t="s">
        <v>22</v>
      </c>
      <c r="H1951" s="4">
        <v>7049196.4536000006</v>
      </c>
      <c r="I1951" s="4">
        <v>1564503.6700000006</v>
      </c>
      <c r="J1951" s="4">
        <v>8219.57</v>
      </c>
      <c r="K1951" s="4">
        <v>0</v>
      </c>
      <c r="L1951" s="4">
        <v>0</v>
      </c>
      <c r="M1951" s="4">
        <v>7209</v>
      </c>
      <c r="N1951" s="4">
        <v>1010.5699999999999</v>
      </c>
      <c r="O1951" s="3" t="s">
        <v>461</v>
      </c>
    </row>
    <row r="1952" spans="1:15" x14ac:dyDescent="0.3">
      <c r="A1952" s="3" t="s">
        <v>364</v>
      </c>
      <c r="B1952" s="3" t="s">
        <v>476</v>
      </c>
      <c r="C1952" s="3" t="s">
        <v>113</v>
      </c>
      <c r="D1952" s="3" t="s">
        <v>16</v>
      </c>
      <c r="E1952" s="3">
        <v>3021758</v>
      </c>
      <c r="F1952" s="8" t="s">
        <v>24</v>
      </c>
      <c r="G1952" s="3" t="s">
        <v>22</v>
      </c>
      <c r="H1952" s="4">
        <v>7049196.4536000006</v>
      </c>
      <c r="I1952" s="4">
        <v>1564503.6700000006</v>
      </c>
      <c r="J1952" s="4">
        <v>10243.01</v>
      </c>
      <c r="K1952" s="4">
        <v>0</v>
      </c>
      <c r="L1952" s="4">
        <v>0</v>
      </c>
      <c r="M1952" s="4">
        <v>10124</v>
      </c>
      <c r="N1952" s="4">
        <v>119.01</v>
      </c>
      <c r="O1952" s="3" t="s">
        <v>461</v>
      </c>
    </row>
    <row r="1953" spans="1:15" x14ac:dyDescent="0.3">
      <c r="A1953" s="3" t="s">
        <v>364</v>
      </c>
      <c r="B1953" s="3" t="s">
        <v>476</v>
      </c>
      <c r="C1953" s="3" t="s">
        <v>118</v>
      </c>
      <c r="D1953" s="3" t="s">
        <v>484</v>
      </c>
      <c r="E1953" s="3">
        <v>1190970</v>
      </c>
      <c r="F1953" s="8" t="s">
        <v>23</v>
      </c>
      <c r="G1953" s="3" t="s">
        <v>22</v>
      </c>
      <c r="H1953" s="4">
        <v>7049196.4536000006</v>
      </c>
      <c r="I1953" s="4">
        <v>1564503.6700000006</v>
      </c>
      <c r="J1953" s="4">
        <v>3399.44</v>
      </c>
      <c r="K1953" s="4">
        <v>0</v>
      </c>
      <c r="L1953" s="4">
        <v>0</v>
      </c>
      <c r="M1953" s="4">
        <v>0</v>
      </c>
      <c r="N1953" s="4">
        <v>3399.44</v>
      </c>
      <c r="O1953" s="3" t="s">
        <v>461</v>
      </c>
    </row>
    <row r="1954" spans="1:15" x14ac:dyDescent="0.3">
      <c r="A1954" s="3" t="s">
        <v>364</v>
      </c>
      <c r="B1954" s="3" t="s">
        <v>476</v>
      </c>
      <c r="C1954" s="3" t="s">
        <v>125</v>
      </c>
      <c r="D1954" s="3" t="s">
        <v>16</v>
      </c>
      <c r="E1954" s="3">
        <v>3022354</v>
      </c>
      <c r="F1954" s="8" t="s">
        <v>24</v>
      </c>
      <c r="G1954" s="3" t="s">
        <v>22</v>
      </c>
      <c r="H1954" s="4">
        <v>7049196.4536000006</v>
      </c>
      <c r="I1954" s="4">
        <v>1564503.6700000006</v>
      </c>
      <c r="J1954" s="4">
        <v>6322</v>
      </c>
      <c r="K1954" s="4">
        <v>0</v>
      </c>
      <c r="L1954" s="4">
        <v>0</v>
      </c>
      <c r="M1954" s="4">
        <v>6322</v>
      </c>
      <c r="N1954" s="4">
        <v>0</v>
      </c>
      <c r="O1954" s="3" t="s">
        <v>461</v>
      </c>
    </row>
    <row r="1955" spans="1:15" x14ac:dyDescent="0.3">
      <c r="A1955" s="3" t="s">
        <v>364</v>
      </c>
      <c r="B1955" s="3" t="s">
        <v>476</v>
      </c>
      <c r="C1955" s="3" t="s">
        <v>125</v>
      </c>
      <c r="D1955" s="3" t="s">
        <v>16</v>
      </c>
      <c r="E1955" s="3">
        <v>3022355</v>
      </c>
      <c r="F1955" s="8" t="s">
        <v>24</v>
      </c>
      <c r="G1955" s="3" t="s">
        <v>22</v>
      </c>
      <c r="H1955" s="4">
        <v>7049196.4536000006</v>
      </c>
      <c r="I1955" s="4">
        <v>1564503.6700000006</v>
      </c>
      <c r="J1955" s="4">
        <v>6322</v>
      </c>
      <c r="K1955" s="4">
        <v>0</v>
      </c>
      <c r="L1955" s="4">
        <v>0</v>
      </c>
      <c r="M1955" s="4">
        <v>6322</v>
      </c>
      <c r="N1955" s="4">
        <v>0</v>
      </c>
      <c r="O1955" s="3" t="s">
        <v>461</v>
      </c>
    </row>
    <row r="1956" spans="1:15" x14ac:dyDescent="0.3">
      <c r="A1956" s="3" t="s">
        <v>364</v>
      </c>
      <c r="B1956" s="3" t="s">
        <v>476</v>
      </c>
      <c r="C1956" s="3" t="s">
        <v>137</v>
      </c>
      <c r="D1956" s="3" t="s">
        <v>16</v>
      </c>
      <c r="E1956" s="3">
        <v>3021759</v>
      </c>
      <c r="F1956" s="8" t="s">
        <v>24</v>
      </c>
      <c r="G1956" s="3" t="s">
        <v>22</v>
      </c>
      <c r="H1956" s="4">
        <v>7049196.4536000006</v>
      </c>
      <c r="I1956" s="4">
        <v>1564503.6700000006</v>
      </c>
      <c r="J1956" s="4">
        <v>450</v>
      </c>
      <c r="K1956" s="4">
        <v>0</v>
      </c>
      <c r="L1956" s="4">
        <v>0</v>
      </c>
      <c r="M1956" s="4">
        <v>450</v>
      </c>
      <c r="N1956" s="4">
        <v>0</v>
      </c>
      <c r="O1956" s="3" t="s">
        <v>461</v>
      </c>
    </row>
    <row r="1957" spans="1:15" x14ac:dyDescent="0.3">
      <c r="A1957" s="3" t="s">
        <v>364</v>
      </c>
      <c r="B1957" s="3" t="s">
        <v>476</v>
      </c>
      <c r="C1957" s="3" t="s">
        <v>137</v>
      </c>
      <c r="D1957" s="3" t="s">
        <v>16</v>
      </c>
      <c r="E1957" s="3">
        <v>3022356</v>
      </c>
      <c r="F1957" s="8" t="s">
        <v>24</v>
      </c>
      <c r="G1957" s="3" t="s">
        <v>22</v>
      </c>
      <c r="H1957" s="4">
        <v>7049196.4536000006</v>
      </c>
      <c r="I1957" s="4">
        <v>1564503.6700000006</v>
      </c>
      <c r="J1957" s="4">
        <v>10059.59</v>
      </c>
      <c r="K1957" s="4">
        <v>0</v>
      </c>
      <c r="L1957" s="4">
        <v>0</v>
      </c>
      <c r="M1957" s="4">
        <v>10059.59</v>
      </c>
      <c r="N1957" s="4">
        <v>0</v>
      </c>
      <c r="O1957" s="3" t="s">
        <v>461</v>
      </c>
    </row>
    <row r="1958" spans="1:15" x14ac:dyDescent="0.3">
      <c r="A1958" s="3" t="s">
        <v>364</v>
      </c>
      <c r="B1958" s="3" t="s">
        <v>476</v>
      </c>
      <c r="C1958" s="3" t="s">
        <v>217</v>
      </c>
      <c r="D1958" s="3" t="s">
        <v>14</v>
      </c>
      <c r="E1958" s="3">
        <v>1190990</v>
      </c>
      <c r="F1958" s="8" t="s">
        <v>12</v>
      </c>
      <c r="G1958" s="3" t="s">
        <v>22</v>
      </c>
      <c r="H1958" s="4">
        <v>7049196.4536000006</v>
      </c>
      <c r="I1958" s="4">
        <v>1564503.6700000006</v>
      </c>
      <c r="J1958" s="4">
        <v>2073.59</v>
      </c>
      <c r="K1958" s="4">
        <v>0</v>
      </c>
      <c r="L1958" s="4">
        <v>0</v>
      </c>
      <c r="M1958" s="4">
        <v>2064.27</v>
      </c>
      <c r="N1958" s="4">
        <v>9.32</v>
      </c>
      <c r="O1958" s="3" t="s">
        <v>461</v>
      </c>
    </row>
    <row r="1959" spans="1:15" x14ac:dyDescent="0.3">
      <c r="A1959" s="3" t="s">
        <v>364</v>
      </c>
      <c r="B1959" s="3" t="s">
        <v>476</v>
      </c>
      <c r="C1959" s="3" t="s">
        <v>217</v>
      </c>
      <c r="D1959" s="3" t="s">
        <v>484</v>
      </c>
      <c r="E1959" s="3">
        <v>1190964</v>
      </c>
      <c r="F1959" s="8" t="s">
        <v>12</v>
      </c>
      <c r="G1959" s="3" t="s">
        <v>22</v>
      </c>
      <c r="H1959" s="4">
        <v>7049196.4536000006</v>
      </c>
      <c r="I1959" s="4">
        <v>1564503.6700000006</v>
      </c>
      <c r="J1959" s="4">
        <v>1751</v>
      </c>
      <c r="K1959" s="4">
        <v>0</v>
      </c>
      <c r="L1959" s="4">
        <v>0</v>
      </c>
      <c r="M1959" s="4">
        <v>0</v>
      </c>
      <c r="N1959" s="4">
        <v>1751</v>
      </c>
      <c r="O1959" s="3" t="s">
        <v>461</v>
      </c>
    </row>
    <row r="1960" spans="1:15" x14ac:dyDescent="0.3">
      <c r="A1960" s="3" t="s">
        <v>364</v>
      </c>
      <c r="B1960" s="3" t="s">
        <v>476</v>
      </c>
      <c r="C1960" s="3" t="s">
        <v>217</v>
      </c>
      <c r="D1960" s="3" t="s">
        <v>16</v>
      </c>
      <c r="E1960" s="3">
        <v>3021760</v>
      </c>
      <c r="F1960" s="8" t="s">
        <v>24</v>
      </c>
      <c r="G1960" s="3" t="s">
        <v>22</v>
      </c>
      <c r="H1960" s="4">
        <v>7049196.4536000006</v>
      </c>
      <c r="I1960" s="4">
        <v>1564503.6700000006</v>
      </c>
      <c r="J1960" s="4">
        <v>465.64</v>
      </c>
      <c r="K1960" s="4">
        <v>0</v>
      </c>
      <c r="L1960" s="4">
        <v>0</v>
      </c>
      <c r="M1960" s="4">
        <v>464.84</v>
      </c>
      <c r="N1960" s="4">
        <v>0.8</v>
      </c>
      <c r="O1960" s="3" t="s">
        <v>461</v>
      </c>
    </row>
    <row r="1961" spans="1:15" x14ac:dyDescent="0.3">
      <c r="A1961" s="3" t="s">
        <v>364</v>
      </c>
      <c r="B1961" s="3" t="s">
        <v>476</v>
      </c>
      <c r="C1961" s="3" t="s">
        <v>91</v>
      </c>
      <c r="D1961" s="3" t="s">
        <v>16</v>
      </c>
      <c r="E1961" s="3">
        <v>3022359</v>
      </c>
      <c r="F1961" s="8" t="s">
        <v>23</v>
      </c>
      <c r="G1961" s="3" t="s">
        <v>22</v>
      </c>
      <c r="H1961" s="4">
        <v>7049196.4536000006</v>
      </c>
      <c r="I1961" s="4">
        <v>1564503.6700000006</v>
      </c>
      <c r="J1961" s="4">
        <v>6495.7</v>
      </c>
      <c r="K1961" s="4">
        <v>0</v>
      </c>
      <c r="L1961" s="4">
        <v>0</v>
      </c>
      <c r="M1961" s="4">
        <v>4570.7</v>
      </c>
      <c r="N1961" s="4">
        <v>1925</v>
      </c>
      <c r="O1961" s="3" t="s">
        <v>461</v>
      </c>
    </row>
    <row r="1962" spans="1:15" x14ac:dyDescent="0.3">
      <c r="A1962" s="3" t="s">
        <v>364</v>
      </c>
      <c r="B1962" s="3" t="s">
        <v>476</v>
      </c>
      <c r="C1962" s="3" t="s">
        <v>33</v>
      </c>
      <c r="D1962" s="3" t="s">
        <v>484</v>
      </c>
      <c r="E1962" s="3">
        <v>1190975</v>
      </c>
      <c r="F1962" s="8" t="s">
        <v>12</v>
      </c>
      <c r="G1962" s="3" t="s">
        <v>22</v>
      </c>
      <c r="H1962" s="4">
        <v>7049196.4536000006</v>
      </c>
      <c r="I1962" s="4">
        <v>1564503.6700000006</v>
      </c>
      <c r="J1962" s="4">
        <v>3220.88</v>
      </c>
      <c r="K1962" s="4">
        <v>0</v>
      </c>
      <c r="L1962" s="4">
        <v>0</v>
      </c>
      <c r="M1962" s="4">
        <v>230</v>
      </c>
      <c r="N1962" s="4">
        <v>2990.88</v>
      </c>
      <c r="O1962" s="3" t="s">
        <v>461</v>
      </c>
    </row>
    <row r="1963" spans="1:15" x14ac:dyDescent="0.3">
      <c r="A1963" s="3" t="s">
        <v>364</v>
      </c>
      <c r="B1963" s="3" t="s">
        <v>476</v>
      </c>
      <c r="C1963" s="3" t="s">
        <v>33</v>
      </c>
      <c r="D1963" s="3" t="s">
        <v>16</v>
      </c>
      <c r="E1963" s="3">
        <v>3541206</v>
      </c>
      <c r="F1963" s="8" t="s">
        <v>24</v>
      </c>
      <c r="G1963" s="3" t="s">
        <v>22</v>
      </c>
      <c r="H1963" s="4">
        <v>7049196.4536000006</v>
      </c>
      <c r="I1963" s="4">
        <v>1564503.6700000006</v>
      </c>
      <c r="J1963" s="4">
        <v>4062.28</v>
      </c>
      <c r="K1963" s="4">
        <v>0</v>
      </c>
      <c r="L1963" s="4">
        <v>0</v>
      </c>
      <c r="M1963" s="4">
        <v>3972.36</v>
      </c>
      <c r="N1963" s="4">
        <v>89.92</v>
      </c>
      <c r="O1963" s="3" t="s">
        <v>461</v>
      </c>
    </row>
    <row r="1964" spans="1:15" x14ac:dyDescent="0.3">
      <c r="A1964" s="3" t="s">
        <v>364</v>
      </c>
      <c r="B1964" s="3" t="s">
        <v>476</v>
      </c>
      <c r="C1964" s="3" t="s">
        <v>142</v>
      </c>
      <c r="D1964" s="3" t="s">
        <v>484</v>
      </c>
      <c r="E1964" s="3">
        <v>1190971</v>
      </c>
      <c r="F1964" s="8" t="s">
        <v>12</v>
      </c>
      <c r="G1964" s="3" t="s">
        <v>22</v>
      </c>
      <c r="H1964" s="4">
        <v>7049196.4536000006</v>
      </c>
      <c r="I1964" s="4">
        <v>1564503.6700000006</v>
      </c>
      <c r="J1964" s="4">
        <v>778.13</v>
      </c>
      <c r="K1964" s="4">
        <v>0</v>
      </c>
      <c r="L1964" s="4">
        <v>0</v>
      </c>
      <c r="M1964" s="4">
        <v>0</v>
      </c>
      <c r="N1964" s="4">
        <v>778.13</v>
      </c>
      <c r="O1964" s="3" t="s">
        <v>461</v>
      </c>
    </row>
    <row r="1965" spans="1:15" x14ac:dyDescent="0.3">
      <c r="A1965" s="3" t="s">
        <v>364</v>
      </c>
      <c r="B1965" s="3" t="s">
        <v>476</v>
      </c>
      <c r="C1965" s="3" t="s">
        <v>142</v>
      </c>
      <c r="D1965" s="3" t="s">
        <v>16</v>
      </c>
      <c r="E1965" s="3">
        <v>3541207</v>
      </c>
      <c r="F1965" s="8" t="s">
        <v>24</v>
      </c>
      <c r="G1965" s="3" t="s">
        <v>22</v>
      </c>
      <c r="H1965" s="4">
        <v>7049196.4536000006</v>
      </c>
      <c r="I1965" s="4">
        <v>1564503.6700000006</v>
      </c>
      <c r="J1965" s="4">
        <v>450</v>
      </c>
      <c r="K1965" s="4">
        <v>0</v>
      </c>
      <c r="L1965" s="4">
        <v>0</v>
      </c>
      <c r="M1965" s="4">
        <v>450</v>
      </c>
      <c r="N1965" s="4">
        <v>0</v>
      </c>
      <c r="O1965" s="3" t="s">
        <v>461</v>
      </c>
    </row>
    <row r="1966" spans="1:15" x14ac:dyDescent="0.3">
      <c r="A1966" s="3" t="s">
        <v>364</v>
      </c>
      <c r="B1966" s="3" t="s">
        <v>476</v>
      </c>
      <c r="C1966" s="3" t="s">
        <v>142</v>
      </c>
      <c r="D1966" s="3" t="s">
        <v>16</v>
      </c>
      <c r="E1966" s="3">
        <v>3541208</v>
      </c>
      <c r="F1966" s="8" t="s">
        <v>24</v>
      </c>
      <c r="G1966" s="3" t="s">
        <v>22</v>
      </c>
      <c r="H1966" s="4">
        <v>7049196.4536000006</v>
      </c>
      <c r="I1966" s="4">
        <v>1564503.6700000006</v>
      </c>
      <c r="J1966" s="4">
        <v>450</v>
      </c>
      <c r="K1966" s="4">
        <v>0</v>
      </c>
      <c r="L1966" s="4">
        <v>0</v>
      </c>
      <c r="M1966" s="4">
        <v>450</v>
      </c>
      <c r="N1966" s="4">
        <v>0</v>
      </c>
      <c r="O1966" s="3" t="s">
        <v>461</v>
      </c>
    </row>
    <row r="1967" spans="1:15" x14ac:dyDescent="0.3">
      <c r="A1967" s="3" t="s">
        <v>364</v>
      </c>
      <c r="B1967" s="3" t="s">
        <v>476</v>
      </c>
      <c r="C1967" s="3" t="s">
        <v>293</v>
      </c>
      <c r="D1967" s="3" t="s">
        <v>16</v>
      </c>
      <c r="E1967" s="3">
        <v>3020659</v>
      </c>
      <c r="F1967" s="8" t="s">
        <v>24</v>
      </c>
      <c r="G1967" s="3" t="s">
        <v>22</v>
      </c>
      <c r="H1967" s="4">
        <v>7049196.4536000006</v>
      </c>
      <c r="I1967" s="4">
        <v>1564503.6700000006</v>
      </c>
      <c r="J1967" s="4">
        <v>450</v>
      </c>
      <c r="K1967" s="4">
        <v>0</v>
      </c>
      <c r="L1967" s="4">
        <v>0</v>
      </c>
      <c r="M1967" s="4">
        <v>450</v>
      </c>
      <c r="N1967" s="4">
        <v>0</v>
      </c>
      <c r="O1967" s="3" t="s">
        <v>461</v>
      </c>
    </row>
    <row r="1968" spans="1:15" x14ac:dyDescent="0.3">
      <c r="A1968" s="3" t="s">
        <v>364</v>
      </c>
      <c r="B1968" s="3" t="s">
        <v>476</v>
      </c>
      <c r="C1968" s="3" t="s">
        <v>293</v>
      </c>
      <c r="D1968" s="3" t="s">
        <v>16</v>
      </c>
      <c r="E1968" s="3">
        <v>3020660</v>
      </c>
      <c r="F1968" s="8" t="s">
        <v>24</v>
      </c>
      <c r="G1968" s="3" t="s">
        <v>22</v>
      </c>
      <c r="H1968" s="4">
        <v>7049196.4536000006</v>
      </c>
      <c r="I1968" s="4">
        <v>1564503.6700000006</v>
      </c>
      <c r="J1968" s="4">
        <v>465.64</v>
      </c>
      <c r="K1968" s="4">
        <v>0</v>
      </c>
      <c r="L1968" s="4">
        <v>0</v>
      </c>
      <c r="M1968" s="4">
        <v>464.84</v>
      </c>
      <c r="N1968" s="4">
        <v>0.8</v>
      </c>
      <c r="O1968" s="3" t="s">
        <v>461</v>
      </c>
    </row>
    <row r="1969" spans="1:15" x14ac:dyDescent="0.3">
      <c r="A1969" s="3" t="s">
        <v>364</v>
      </c>
      <c r="B1969" s="3" t="s">
        <v>476</v>
      </c>
      <c r="C1969" s="3" t="s">
        <v>293</v>
      </c>
      <c r="D1969" s="3" t="s">
        <v>16</v>
      </c>
      <c r="E1969" s="3">
        <v>3541209</v>
      </c>
      <c r="F1969" s="8" t="s">
        <v>24</v>
      </c>
      <c r="G1969" s="3" t="s">
        <v>22</v>
      </c>
      <c r="H1969" s="4">
        <v>7049196.4536000006</v>
      </c>
      <c r="I1969" s="4">
        <v>1564503.6700000006</v>
      </c>
      <c r="J1969" s="4">
        <v>450</v>
      </c>
      <c r="K1969" s="4">
        <v>0</v>
      </c>
      <c r="L1969" s="4">
        <v>0</v>
      </c>
      <c r="M1969" s="4">
        <v>450</v>
      </c>
      <c r="N1969" s="4">
        <v>0</v>
      </c>
      <c r="O1969" s="3" t="s">
        <v>461</v>
      </c>
    </row>
    <row r="1970" spans="1:15" x14ac:dyDescent="0.3">
      <c r="A1970" s="3" t="s">
        <v>364</v>
      </c>
      <c r="B1970" s="3" t="s">
        <v>476</v>
      </c>
      <c r="C1970" s="3" t="s">
        <v>128</v>
      </c>
      <c r="D1970" s="3" t="s">
        <v>14</v>
      </c>
      <c r="E1970" s="3">
        <v>1190991</v>
      </c>
      <c r="F1970" s="8" t="s">
        <v>12</v>
      </c>
      <c r="G1970" s="3" t="s">
        <v>22</v>
      </c>
      <c r="H1970" s="4">
        <v>7049196.4536000006</v>
      </c>
      <c r="I1970" s="4">
        <v>1564503.6700000006</v>
      </c>
      <c r="J1970" s="4">
        <v>1195.24</v>
      </c>
      <c r="K1970" s="4">
        <v>0</v>
      </c>
      <c r="L1970" s="4">
        <v>0</v>
      </c>
      <c r="M1970" s="4">
        <v>1166.48</v>
      </c>
      <c r="N1970" s="4">
        <v>28.759999999999998</v>
      </c>
      <c r="O1970" s="3" t="s">
        <v>461</v>
      </c>
    </row>
    <row r="1971" spans="1:15" x14ac:dyDescent="0.3">
      <c r="A1971" s="3" t="s">
        <v>364</v>
      </c>
      <c r="B1971" s="3" t="s">
        <v>476</v>
      </c>
      <c r="C1971" s="3" t="s">
        <v>128</v>
      </c>
      <c r="D1971" s="3" t="s">
        <v>484</v>
      </c>
      <c r="E1971" s="3">
        <v>1190965</v>
      </c>
      <c r="F1971" s="8" t="s">
        <v>12</v>
      </c>
      <c r="G1971" s="3" t="s">
        <v>22</v>
      </c>
      <c r="H1971" s="4">
        <v>7049196.4536000006</v>
      </c>
      <c r="I1971" s="4">
        <v>1564503.6700000006</v>
      </c>
      <c r="J1971" s="4">
        <v>1463</v>
      </c>
      <c r="K1971" s="4">
        <v>0</v>
      </c>
      <c r="L1971" s="4">
        <v>0</v>
      </c>
      <c r="M1971" s="4">
        <v>0</v>
      </c>
      <c r="N1971" s="4">
        <v>1463</v>
      </c>
      <c r="O1971" s="3" t="s">
        <v>461</v>
      </c>
    </row>
    <row r="1972" spans="1:15" x14ac:dyDescent="0.3">
      <c r="A1972" s="3" t="s">
        <v>364</v>
      </c>
      <c r="B1972" s="3" t="s">
        <v>476</v>
      </c>
      <c r="C1972" s="3" t="s">
        <v>296</v>
      </c>
      <c r="D1972" s="3" t="s">
        <v>484</v>
      </c>
      <c r="E1972" s="3">
        <v>1190966</v>
      </c>
      <c r="F1972" s="8" t="s">
        <v>12</v>
      </c>
      <c r="G1972" s="3" t="s">
        <v>22</v>
      </c>
      <c r="H1972" s="4">
        <v>7049196.4536000006</v>
      </c>
      <c r="I1972" s="4">
        <v>1564503.6700000006</v>
      </c>
      <c r="J1972" s="4">
        <v>1649.27</v>
      </c>
      <c r="K1972" s="4">
        <v>0</v>
      </c>
      <c r="L1972" s="4">
        <v>0</v>
      </c>
      <c r="M1972" s="4">
        <v>154</v>
      </c>
      <c r="N1972" s="4">
        <v>1495.27</v>
      </c>
      <c r="O1972" s="3" t="s">
        <v>461</v>
      </c>
    </row>
    <row r="1973" spans="1:15" x14ac:dyDescent="0.3">
      <c r="A1973" s="3" t="s">
        <v>364</v>
      </c>
      <c r="B1973" s="3" t="s">
        <v>476</v>
      </c>
      <c r="C1973" s="3" t="s">
        <v>296</v>
      </c>
      <c r="D1973" s="3" t="s">
        <v>484</v>
      </c>
      <c r="E1973" s="3">
        <v>1190967</v>
      </c>
      <c r="F1973" s="8" t="s">
        <v>12</v>
      </c>
      <c r="G1973" s="3" t="s">
        <v>22</v>
      </c>
      <c r="H1973" s="4">
        <v>7049196.4536000006</v>
      </c>
      <c r="I1973" s="4">
        <v>1564503.6700000006</v>
      </c>
      <c r="J1973" s="4">
        <v>2111.4899999999998</v>
      </c>
      <c r="K1973" s="4">
        <v>0</v>
      </c>
      <c r="L1973" s="4">
        <v>0</v>
      </c>
      <c r="M1973" s="4">
        <v>0</v>
      </c>
      <c r="N1973" s="4">
        <v>2111.4899999999998</v>
      </c>
      <c r="O1973" s="3" t="s">
        <v>461</v>
      </c>
    </row>
    <row r="1974" spans="1:15" x14ac:dyDescent="0.3">
      <c r="A1974" s="3" t="s">
        <v>364</v>
      </c>
      <c r="B1974" s="3" t="s">
        <v>476</v>
      </c>
      <c r="C1974" s="3" t="s">
        <v>296</v>
      </c>
      <c r="D1974" s="3" t="s">
        <v>16</v>
      </c>
      <c r="E1974" s="3">
        <v>3021761</v>
      </c>
      <c r="F1974" s="8" t="s">
        <v>24</v>
      </c>
      <c r="G1974" s="3" t="s">
        <v>22</v>
      </c>
      <c r="H1974" s="4">
        <v>7049196.4536000006</v>
      </c>
      <c r="I1974" s="4">
        <v>1564503.6700000006</v>
      </c>
      <c r="J1974" s="4">
        <v>450</v>
      </c>
      <c r="K1974" s="4">
        <v>0</v>
      </c>
      <c r="L1974" s="4">
        <v>0</v>
      </c>
      <c r="M1974" s="4">
        <v>450</v>
      </c>
      <c r="N1974" s="4">
        <v>0</v>
      </c>
      <c r="O1974" s="3" t="s">
        <v>461</v>
      </c>
    </row>
    <row r="1975" spans="1:15" x14ac:dyDescent="0.3">
      <c r="A1975" s="3" t="s">
        <v>373</v>
      </c>
      <c r="B1975" s="3" t="s">
        <v>374</v>
      </c>
      <c r="C1975" s="3" t="s">
        <v>480</v>
      </c>
      <c r="D1975" s="3" t="s">
        <v>16</v>
      </c>
      <c r="E1975" s="3" t="s">
        <v>386</v>
      </c>
      <c r="F1975" s="8" t="s">
        <v>183</v>
      </c>
      <c r="G1975" s="3" t="s">
        <v>13</v>
      </c>
      <c r="H1975" s="4">
        <v>500000</v>
      </c>
      <c r="I1975" s="4">
        <v>397315.85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3" t="s">
        <v>460</v>
      </c>
    </row>
    <row r="1976" spans="1:15" x14ac:dyDescent="0.3">
      <c r="A1976" s="3" t="s">
        <v>365</v>
      </c>
      <c r="B1976" s="3" t="s">
        <v>366</v>
      </c>
      <c r="C1976" s="3" t="s">
        <v>30</v>
      </c>
      <c r="D1976" s="3" t="s">
        <v>224</v>
      </c>
      <c r="E1976" s="3">
        <v>1670000</v>
      </c>
      <c r="F1976" s="8" t="s">
        <v>183</v>
      </c>
      <c r="G1976" s="3" t="s">
        <v>22</v>
      </c>
      <c r="H1976" s="4">
        <v>4763818.91</v>
      </c>
      <c r="I1976" s="4">
        <v>63818.91</v>
      </c>
      <c r="J1976" s="4">
        <v>2334.21</v>
      </c>
      <c r="K1976" s="4">
        <v>0</v>
      </c>
      <c r="L1976" s="4">
        <v>0</v>
      </c>
      <c r="M1976" s="4">
        <v>0</v>
      </c>
      <c r="N1976" s="4">
        <v>2334.21</v>
      </c>
      <c r="O1976" s="3" t="s">
        <v>461</v>
      </c>
    </row>
    <row r="1977" spans="1:15" x14ac:dyDescent="0.3">
      <c r="A1977" s="3" t="s">
        <v>365</v>
      </c>
      <c r="B1977" s="3" t="s">
        <v>366</v>
      </c>
      <c r="C1977" s="3" t="s">
        <v>79</v>
      </c>
      <c r="D1977" s="3" t="s">
        <v>15</v>
      </c>
      <c r="E1977" s="3">
        <v>3541568</v>
      </c>
      <c r="F1977" s="8" t="s">
        <v>24</v>
      </c>
      <c r="G1977" s="3" t="s">
        <v>22</v>
      </c>
      <c r="H1977" s="4">
        <v>4763818.91</v>
      </c>
      <c r="I1977" s="4">
        <v>63818.91</v>
      </c>
      <c r="J1977" s="4">
        <v>2789.7200000000003</v>
      </c>
      <c r="K1977" s="4">
        <v>0</v>
      </c>
      <c r="L1977" s="4">
        <v>0</v>
      </c>
      <c r="M1977" s="4">
        <v>0</v>
      </c>
      <c r="N1977" s="4">
        <v>2789.7200000000003</v>
      </c>
      <c r="O1977" s="3" t="s">
        <v>461</v>
      </c>
    </row>
    <row r="1978" spans="1:15" x14ac:dyDescent="0.3">
      <c r="A1978" s="3" t="s">
        <v>365</v>
      </c>
      <c r="B1978" s="3" t="s">
        <v>366</v>
      </c>
      <c r="C1978" s="3" t="s">
        <v>83</v>
      </c>
      <c r="D1978" s="3" t="s">
        <v>15</v>
      </c>
      <c r="E1978" s="3">
        <v>1760035</v>
      </c>
      <c r="F1978" s="8" t="s">
        <v>12</v>
      </c>
      <c r="G1978" s="3" t="s">
        <v>22</v>
      </c>
      <c r="H1978" s="4">
        <v>4763818.91</v>
      </c>
      <c r="I1978" s="4">
        <v>63818.91</v>
      </c>
      <c r="J1978" s="4">
        <v>2866.14</v>
      </c>
      <c r="K1978" s="4">
        <v>0</v>
      </c>
      <c r="L1978" s="4">
        <v>0</v>
      </c>
      <c r="M1978" s="4">
        <v>0</v>
      </c>
      <c r="N1978" s="4">
        <v>2866.14</v>
      </c>
      <c r="O1978" s="3" t="s">
        <v>461</v>
      </c>
    </row>
    <row r="1979" spans="1:15" x14ac:dyDescent="0.3">
      <c r="A1979" s="3" t="s">
        <v>365</v>
      </c>
      <c r="B1979" s="3" t="s">
        <v>366</v>
      </c>
      <c r="C1979" s="3" t="s">
        <v>128</v>
      </c>
      <c r="D1979" s="3" t="s">
        <v>16</v>
      </c>
      <c r="E1979" s="3">
        <v>3540204</v>
      </c>
      <c r="F1979" s="8" t="s">
        <v>12</v>
      </c>
      <c r="G1979" s="3" t="s">
        <v>22</v>
      </c>
      <c r="H1979" s="4">
        <v>4763818.91</v>
      </c>
      <c r="I1979" s="4">
        <v>63818.91</v>
      </c>
      <c r="J1979" s="4">
        <v>4216.12</v>
      </c>
      <c r="K1979" s="4">
        <v>0</v>
      </c>
      <c r="L1979" s="4">
        <v>0</v>
      </c>
      <c r="M1979" s="4">
        <v>0</v>
      </c>
      <c r="N1979" s="4">
        <v>4216.12</v>
      </c>
      <c r="O1979" s="3" t="s">
        <v>461</v>
      </c>
    </row>
    <row r="1980" spans="1:15" x14ac:dyDescent="0.3">
      <c r="A1980" s="3" t="s">
        <v>367</v>
      </c>
      <c r="B1980" s="3" t="s">
        <v>368</v>
      </c>
      <c r="C1980" s="3" t="s">
        <v>33</v>
      </c>
      <c r="D1980" s="3" t="s">
        <v>15</v>
      </c>
      <c r="E1980" s="3">
        <v>3540178</v>
      </c>
      <c r="F1980" s="8" t="s">
        <v>24</v>
      </c>
      <c r="G1980" s="3" t="s">
        <v>28</v>
      </c>
      <c r="H1980" s="4">
        <v>1949003.1999999988</v>
      </c>
      <c r="I1980" s="4">
        <v>971129.2</v>
      </c>
      <c r="J1980" s="4">
        <v>385649.14999999997</v>
      </c>
      <c r="K1980" s="4">
        <v>0</v>
      </c>
      <c r="L1980" s="4">
        <v>0</v>
      </c>
      <c r="M1980" s="4">
        <v>346092.35</v>
      </c>
      <c r="N1980" s="4">
        <v>39556.800000000003</v>
      </c>
      <c r="O1980" s="3" t="s">
        <v>460</v>
      </c>
    </row>
    <row r="1981" spans="1:15" x14ac:dyDescent="0.3">
      <c r="A1981" s="3" t="s">
        <v>369</v>
      </c>
      <c r="B1981" s="3" t="s">
        <v>370</v>
      </c>
      <c r="C1981" s="3" t="s">
        <v>36</v>
      </c>
      <c r="D1981" s="3" t="s">
        <v>80</v>
      </c>
      <c r="E1981" s="3">
        <v>3541232</v>
      </c>
      <c r="F1981" s="8" t="s">
        <v>12</v>
      </c>
      <c r="G1981" s="3" t="s">
        <v>22</v>
      </c>
      <c r="H1981" s="4">
        <v>14523388.16</v>
      </c>
      <c r="I1981" s="4">
        <v>2323388.1600000006</v>
      </c>
      <c r="J1981" s="4">
        <v>844.59</v>
      </c>
      <c r="K1981" s="4">
        <v>0</v>
      </c>
      <c r="L1981" s="4">
        <v>0</v>
      </c>
      <c r="M1981" s="4">
        <v>844.59</v>
      </c>
      <c r="N1981" s="4">
        <v>0</v>
      </c>
      <c r="O1981" s="3" t="s">
        <v>461</v>
      </c>
    </row>
    <row r="1982" spans="1:15" x14ac:dyDescent="0.3">
      <c r="A1982" s="3" t="s">
        <v>369</v>
      </c>
      <c r="B1982" s="3" t="s">
        <v>370</v>
      </c>
      <c r="C1982" s="3" t="s">
        <v>36</v>
      </c>
      <c r="D1982" s="3" t="s">
        <v>15</v>
      </c>
      <c r="E1982" s="3">
        <v>3022375</v>
      </c>
      <c r="F1982" s="8" t="s">
        <v>24</v>
      </c>
      <c r="G1982" s="3" t="s">
        <v>22</v>
      </c>
      <c r="H1982" s="4">
        <v>14523388.16</v>
      </c>
      <c r="I1982" s="4">
        <v>2323388.1600000006</v>
      </c>
      <c r="J1982" s="4">
        <v>13929.48</v>
      </c>
      <c r="K1982" s="4">
        <v>0</v>
      </c>
      <c r="L1982" s="4">
        <v>0</v>
      </c>
      <c r="M1982" s="4">
        <v>11885.269999999999</v>
      </c>
      <c r="N1982" s="4">
        <v>2044.21</v>
      </c>
      <c r="O1982" s="3" t="s">
        <v>461</v>
      </c>
    </row>
    <row r="1983" spans="1:15" x14ac:dyDescent="0.3">
      <c r="A1983" s="3" t="s">
        <v>369</v>
      </c>
      <c r="B1983" s="3" t="s">
        <v>370</v>
      </c>
      <c r="C1983" s="3" t="s">
        <v>200</v>
      </c>
      <c r="D1983" s="3" t="s">
        <v>80</v>
      </c>
      <c r="E1983" s="3">
        <v>3022302</v>
      </c>
      <c r="F1983" s="8" t="s">
        <v>12</v>
      </c>
      <c r="G1983" s="3" t="s">
        <v>22</v>
      </c>
      <c r="H1983" s="4">
        <v>14523388.16</v>
      </c>
      <c r="I1983" s="4">
        <v>2323388.1600000006</v>
      </c>
      <c r="J1983" s="4">
        <v>29653.779999999995</v>
      </c>
      <c r="K1983" s="4">
        <v>0</v>
      </c>
      <c r="L1983" s="4">
        <v>0</v>
      </c>
      <c r="M1983" s="4">
        <v>28630.389999999996</v>
      </c>
      <c r="N1983" s="4">
        <v>1023.39</v>
      </c>
      <c r="O1983" s="3" t="s">
        <v>461</v>
      </c>
    </row>
    <row r="1984" spans="1:15" x14ac:dyDescent="0.3">
      <c r="A1984" s="3" t="s">
        <v>369</v>
      </c>
      <c r="B1984" s="3" t="s">
        <v>370</v>
      </c>
      <c r="C1984" s="3" t="s">
        <v>56</v>
      </c>
      <c r="D1984" s="3" t="s">
        <v>15</v>
      </c>
      <c r="E1984" s="3">
        <v>3022378</v>
      </c>
      <c r="F1984" s="8" t="s">
        <v>24</v>
      </c>
      <c r="G1984" s="3" t="s">
        <v>22</v>
      </c>
      <c r="H1984" s="4">
        <v>14523388.16</v>
      </c>
      <c r="I1984" s="4">
        <v>2323388.1600000006</v>
      </c>
      <c r="J1984" s="4">
        <v>4420.67</v>
      </c>
      <c r="K1984" s="4">
        <v>0</v>
      </c>
      <c r="L1984" s="4">
        <v>0</v>
      </c>
      <c r="M1984" s="4">
        <v>3541.39</v>
      </c>
      <c r="N1984" s="4">
        <v>879.28</v>
      </c>
      <c r="O1984" s="3" t="s">
        <v>461</v>
      </c>
    </row>
    <row r="1985" spans="1:15" x14ac:dyDescent="0.3">
      <c r="A1985" s="3" t="s">
        <v>369</v>
      </c>
      <c r="B1985" s="3" t="s">
        <v>370</v>
      </c>
      <c r="C1985" s="3" t="s">
        <v>56</v>
      </c>
      <c r="D1985" s="3" t="s">
        <v>16</v>
      </c>
      <c r="E1985" s="3">
        <v>3541236</v>
      </c>
      <c r="F1985" s="8" t="s">
        <v>23</v>
      </c>
      <c r="G1985" s="3" t="s">
        <v>22</v>
      </c>
      <c r="H1985" s="4">
        <v>14523388.16</v>
      </c>
      <c r="I1985" s="4">
        <v>2323388.1600000006</v>
      </c>
      <c r="J1985" s="4">
        <v>16185.89</v>
      </c>
      <c r="K1985" s="4">
        <v>0</v>
      </c>
      <c r="L1985" s="4">
        <v>0</v>
      </c>
      <c r="M1985" s="4">
        <v>14963.43</v>
      </c>
      <c r="N1985" s="4">
        <v>1222.46</v>
      </c>
      <c r="O1985" s="3" t="s">
        <v>461</v>
      </c>
    </row>
    <row r="1986" spans="1:15" x14ac:dyDescent="0.3">
      <c r="A1986" s="3" t="s">
        <v>369</v>
      </c>
      <c r="B1986" s="3" t="s">
        <v>370</v>
      </c>
      <c r="C1986" s="3" t="s">
        <v>61</v>
      </c>
      <c r="D1986" s="3" t="s">
        <v>80</v>
      </c>
      <c r="E1986" s="3">
        <v>3022300</v>
      </c>
      <c r="F1986" s="8" t="s">
        <v>12</v>
      </c>
      <c r="G1986" s="3" t="s">
        <v>22</v>
      </c>
      <c r="H1986" s="4">
        <v>14523388.16</v>
      </c>
      <c r="I1986" s="4">
        <v>2323388.1600000006</v>
      </c>
      <c r="J1986" s="4">
        <v>123185.76999999999</v>
      </c>
      <c r="K1986" s="4">
        <v>0</v>
      </c>
      <c r="L1986" s="4">
        <v>0</v>
      </c>
      <c r="M1986" s="4">
        <v>97347.219999999987</v>
      </c>
      <c r="N1986" s="4">
        <v>25838.550000000003</v>
      </c>
      <c r="O1986" s="3" t="s">
        <v>461</v>
      </c>
    </row>
    <row r="1987" spans="1:15" x14ac:dyDescent="0.3">
      <c r="A1987" s="3" t="s">
        <v>369</v>
      </c>
      <c r="B1987" s="3" t="s">
        <v>370</v>
      </c>
      <c r="C1987" s="3" t="s">
        <v>61</v>
      </c>
      <c r="D1987" s="3" t="s">
        <v>80</v>
      </c>
      <c r="E1987" s="3">
        <v>3022301</v>
      </c>
      <c r="F1987" s="8" t="s">
        <v>12</v>
      </c>
      <c r="G1987" s="3" t="s">
        <v>22</v>
      </c>
      <c r="H1987" s="4">
        <v>14523388.16</v>
      </c>
      <c r="I1987" s="4">
        <v>2323388.1600000006</v>
      </c>
      <c r="J1987" s="4">
        <v>74627.899999999994</v>
      </c>
      <c r="K1987" s="4">
        <v>0</v>
      </c>
      <c r="L1987" s="4">
        <v>0</v>
      </c>
      <c r="M1987" s="4">
        <v>69285.64</v>
      </c>
      <c r="N1987" s="4">
        <v>5342.26</v>
      </c>
      <c r="O1987" s="3" t="s">
        <v>461</v>
      </c>
    </row>
    <row r="1988" spans="1:15" x14ac:dyDescent="0.3">
      <c r="A1988" s="3" t="s">
        <v>369</v>
      </c>
      <c r="B1988" s="3" t="s">
        <v>370</v>
      </c>
      <c r="C1988" s="3" t="s">
        <v>61</v>
      </c>
      <c r="D1988" s="3" t="s">
        <v>14</v>
      </c>
      <c r="E1988" s="3">
        <v>3022282</v>
      </c>
      <c r="F1988" s="8" t="s">
        <v>12</v>
      </c>
      <c r="G1988" s="3" t="s">
        <v>22</v>
      </c>
      <c r="H1988" s="4">
        <v>14523388.16</v>
      </c>
      <c r="I1988" s="4">
        <v>2323388.1600000006</v>
      </c>
      <c r="J1988" s="4">
        <v>1116.3399999999999</v>
      </c>
      <c r="K1988" s="4">
        <v>0</v>
      </c>
      <c r="L1988" s="4">
        <v>0</v>
      </c>
      <c r="M1988" s="4">
        <v>0</v>
      </c>
      <c r="N1988" s="4">
        <v>1116.3399999999999</v>
      </c>
      <c r="O1988" s="3" t="s">
        <v>461</v>
      </c>
    </row>
    <row r="1989" spans="1:15" x14ac:dyDescent="0.3">
      <c r="A1989" s="3" t="s">
        <v>369</v>
      </c>
      <c r="B1989" s="3" t="s">
        <v>370</v>
      </c>
      <c r="C1989" s="3" t="s">
        <v>61</v>
      </c>
      <c r="D1989" s="3" t="s">
        <v>16</v>
      </c>
      <c r="E1989" s="3">
        <v>3021781</v>
      </c>
      <c r="F1989" s="8" t="s">
        <v>12</v>
      </c>
      <c r="G1989" s="3" t="s">
        <v>22</v>
      </c>
      <c r="H1989" s="4">
        <v>14523388.16</v>
      </c>
      <c r="I1989" s="4">
        <v>2323388.1600000006</v>
      </c>
      <c r="J1989" s="4">
        <v>647.89</v>
      </c>
      <c r="K1989" s="4">
        <v>0</v>
      </c>
      <c r="L1989" s="4">
        <v>0</v>
      </c>
      <c r="M1989" s="4">
        <v>647.89</v>
      </c>
      <c r="N1989" s="4">
        <v>0</v>
      </c>
      <c r="O1989" s="3" t="s">
        <v>461</v>
      </c>
    </row>
    <row r="1990" spans="1:15" x14ac:dyDescent="0.3">
      <c r="A1990" s="3" t="s">
        <v>369</v>
      </c>
      <c r="B1990" s="3" t="s">
        <v>370</v>
      </c>
      <c r="C1990" s="3" t="s">
        <v>61</v>
      </c>
      <c r="D1990" s="3" t="s">
        <v>15</v>
      </c>
      <c r="E1990" s="3">
        <v>3022376</v>
      </c>
      <c r="F1990" s="8" t="s">
        <v>24</v>
      </c>
      <c r="G1990" s="3" t="s">
        <v>22</v>
      </c>
      <c r="H1990" s="4">
        <v>14523388.16</v>
      </c>
      <c r="I1990" s="4">
        <v>2323388.1600000006</v>
      </c>
      <c r="J1990" s="4">
        <v>3615.0699999999997</v>
      </c>
      <c r="K1990" s="4">
        <v>0</v>
      </c>
      <c r="L1990" s="4">
        <v>0</v>
      </c>
      <c r="M1990" s="4">
        <v>3403.47</v>
      </c>
      <c r="N1990" s="4">
        <v>211.6</v>
      </c>
      <c r="O1990" s="3" t="s">
        <v>461</v>
      </c>
    </row>
    <row r="1991" spans="1:15" x14ac:dyDescent="0.3">
      <c r="A1991" s="3" t="s">
        <v>369</v>
      </c>
      <c r="B1991" s="3" t="s">
        <v>370</v>
      </c>
      <c r="C1991" s="3" t="s">
        <v>41</v>
      </c>
      <c r="D1991" s="3" t="s">
        <v>80</v>
      </c>
      <c r="E1991" s="3">
        <v>3022294</v>
      </c>
      <c r="F1991" s="8" t="s">
        <v>12</v>
      </c>
      <c r="G1991" s="3" t="s">
        <v>22</v>
      </c>
      <c r="H1991" s="4">
        <v>14523388.16</v>
      </c>
      <c r="I1991" s="4">
        <v>2323388.1600000006</v>
      </c>
      <c r="J1991" s="4">
        <v>96465.840000000011</v>
      </c>
      <c r="K1991" s="4">
        <v>0</v>
      </c>
      <c r="L1991" s="4">
        <v>0</v>
      </c>
      <c r="M1991" s="4">
        <v>83521.510000000009</v>
      </c>
      <c r="N1991" s="4">
        <v>12944.329999999996</v>
      </c>
      <c r="O1991" s="3" t="s">
        <v>461</v>
      </c>
    </row>
    <row r="1992" spans="1:15" x14ac:dyDescent="0.3">
      <c r="A1992" s="3" t="s">
        <v>369</v>
      </c>
      <c r="B1992" s="3" t="s">
        <v>370</v>
      </c>
      <c r="C1992" s="3" t="s">
        <v>71</v>
      </c>
      <c r="D1992" s="3" t="s">
        <v>80</v>
      </c>
      <c r="E1992" s="3">
        <v>3541234</v>
      </c>
      <c r="F1992" s="8" t="s">
        <v>12</v>
      </c>
      <c r="G1992" s="3" t="s">
        <v>22</v>
      </c>
      <c r="H1992" s="4">
        <v>14523388.16</v>
      </c>
      <c r="I1992" s="4">
        <v>2323388.1600000006</v>
      </c>
      <c r="J1992" s="4">
        <v>55003.24</v>
      </c>
      <c r="K1992" s="4">
        <v>0</v>
      </c>
      <c r="L1992" s="4">
        <v>0</v>
      </c>
      <c r="M1992" s="4">
        <v>32343.499999999996</v>
      </c>
      <c r="N1992" s="4">
        <v>22659.74</v>
      </c>
      <c r="O1992" s="3" t="s">
        <v>461</v>
      </c>
    </row>
    <row r="1993" spans="1:15" x14ac:dyDescent="0.3">
      <c r="A1993" s="3" t="s">
        <v>369</v>
      </c>
      <c r="B1993" s="3" t="s">
        <v>370</v>
      </c>
      <c r="C1993" s="3" t="s">
        <v>71</v>
      </c>
      <c r="D1993" s="3" t="s">
        <v>80</v>
      </c>
      <c r="E1993" s="3">
        <v>3020839</v>
      </c>
      <c r="F1993" s="8" t="s">
        <v>12</v>
      </c>
      <c r="G1993" s="3" t="s">
        <v>22</v>
      </c>
      <c r="H1993" s="4">
        <v>14523388.16</v>
      </c>
      <c r="I1993" s="4">
        <v>2323388.1600000006</v>
      </c>
      <c r="J1993" s="4">
        <v>2415.3399999999997</v>
      </c>
      <c r="K1993" s="4">
        <v>0</v>
      </c>
      <c r="L1993" s="4">
        <v>0</v>
      </c>
      <c r="M1993" s="4">
        <v>2328.4299999999998</v>
      </c>
      <c r="N1993" s="4">
        <v>86.91</v>
      </c>
      <c r="O1993" s="3" t="s">
        <v>461</v>
      </c>
    </row>
    <row r="1994" spans="1:15" x14ac:dyDescent="0.3">
      <c r="A1994" s="3" t="s">
        <v>369</v>
      </c>
      <c r="B1994" s="3" t="s">
        <v>370</v>
      </c>
      <c r="C1994" s="3" t="s">
        <v>481</v>
      </c>
      <c r="D1994" s="3" t="s">
        <v>80</v>
      </c>
      <c r="E1994" s="3">
        <v>3022303</v>
      </c>
      <c r="F1994" s="8" t="s">
        <v>12</v>
      </c>
      <c r="G1994" s="3" t="s">
        <v>22</v>
      </c>
      <c r="H1994" s="4">
        <v>14523388.16</v>
      </c>
      <c r="I1994" s="4">
        <v>2323388.1600000006</v>
      </c>
      <c r="J1994" s="4">
        <v>31575.390000000007</v>
      </c>
      <c r="K1994" s="4">
        <v>0</v>
      </c>
      <c r="L1994" s="4">
        <v>0</v>
      </c>
      <c r="M1994" s="4">
        <v>29662.990000000005</v>
      </c>
      <c r="N1994" s="4">
        <v>1912.4</v>
      </c>
      <c r="O1994" s="3" t="s">
        <v>461</v>
      </c>
    </row>
    <row r="1995" spans="1:15" x14ac:dyDescent="0.3">
      <c r="A1995" s="3" t="s">
        <v>369</v>
      </c>
      <c r="B1995" s="3" t="s">
        <v>370</v>
      </c>
      <c r="C1995" s="3" t="s">
        <v>268</v>
      </c>
      <c r="D1995" s="3" t="s">
        <v>14</v>
      </c>
      <c r="E1995" s="3">
        <v>3022284</v>
      </c>
      <c r="F1995" s="8" t="s">
        <v>12</v>
      </c>
      <c r="G1995" s="3" t="s">
        <v>22</v>
      </c>
      <c r="H1995" s="4">
        <v>14523388.16</v>
      </c>
      <c r="I1995" s="4">
        <v>2323388.1600000006</v>
      </c>
      <c r="J1995" s="4">
        <v>16446.61</v>
      </c>
      <c r="K1995" s="4">
        <v>0</v>
      </c>
      <c r="L1995" s="4">
        <v>0</v>
      </c>
      <c r="M1995" s="4">
        <v>16187.25</v>
      </c>
      <c r="N1995" s="4">
        <v>259.36</v>
      </c>
      <c r="O1995" s="3" t="s">
        <v>461</v>
      </c>
    </row>
    <row r="1996" spans="1:15" x14ac:dyDescent="0.3">
      <c r="A1996" s="3" t="s">
        <v>369</v>
      </c>
      <c r="B1996" s="3" t="s">
        <v>370</v>
      </c>
      <c r="C1996" s="3" t="s">
        <v>268</v>
      </c>
      <c r="D1996" s="3" t="s">
        <v>14</v>
      </c>
      <c r="E1996" s="3">
        <v>3022285</v>
      </c>
      <c r="F1996" s="8" t="s">
        <v>12</v>
      </c>
      <c r="G1996" s="3" t="s">
        <v>22</v>
      </c>
      <c r="H1996" s="4">
        <v>14523388.16</v>
      </c>
      <c r="I1996" s="4">
        <v>2323388.1600000006</v>
      </c>
      <c r="J1996" s="4">
        <v>10733.64</v>
      </c>
      <c r="K1996" s="4">
        <v>0</v>
      </c>
      <c r="L1996" s="4">
        <v>0</v>
      </c>
      <c r="M1996" s="4">
        <v>1200.99</v>
      </c>
      <c r="N1996" s="4">
        <v>9532.65</v>
      </c>
      <c r="O1996" s="3" t="s">
        <v>461</v>
      </c>
    </row>
    <row r="1997" spans="1:15" x14ac:dyDescent="0.3">
      <c r="A1997" s="3" t="s">
        <v>369</v>
      </c>
      <c r="B1997" s="3" t="s">
        <v>370</v>
      </c>
      <c r="C1997" s="3" t="s">
        <v>30</v>
      </c>
      <c r="D1997" s="3" t="s">
        <v>14</v>
      </c>
      <c r="E1997" s="3">
        <v>3022283</v>
      </c>
      <c r="F1997" s="8" t="s">
        <v>12</v>
      </c>
      <c r="G1997" s="3" t="s">
        <v>22</v>
      </c>
      <c r="H1997" s="4">
        <v>14523388.16</v>
      </c>
      <c r="I1997" s="4">
        <v>2323388.1600000006</v>
      </c>
      <c r="J1997" s="4">
        <v>10619.88</v>
      </c>
      <c r="K1997" s="4">
        <v>0</v>
      </c>
      <c r="L1997" s="4">
        <v>0</v>
      </c>
      <c r="M1997" s="4">
        <v>10619.88</v>
      </c>
      <c r="N1997" s="4">
        <v>0</v>
      </c>
      <c r="O1997" s="3" t="s">
        <v>461</v>
      </c>
    </row>
    <row r="1998" spans="1:15" x14ac:dyDescent="0.3">
      <c r="A1998" s="3" t="s">
        <v>369</v>
      </c>
      <c r="B1998" s="3" t="s">
        <v>370</v>
      </c>
      <c r="C1998" s="3" t="s">
        <v>79</v>
      </c>
      <c r="D1998" s="3" t="s">
        <v>14</v>
      </c>
      <c r="E1998" s="3">
        <v>3022286</v>
      </c>
      <c r="F1998" s="8" t="s">
        <v>12</v>
      </c>
      <c r="G1998" s="3" t="s">
        <v>22</v>
      </c>
      <c r="H1998" s="4">
        <v>14523388.16</v>
      </c>
      <c r="I1998" s="4">
        <v>2323388.1600000006</v>
      </c>
      <c r="J1998" s="4">
        <v>16407.39</v>
      </c>
      <c r="K1998" s="4">
        <v>0</v>
      </c>
      <c r="L1998" s="4">
        <v>0</v>
      </c>
      <c r="M1998" s="4">
        <v>13798.48</v>
      </c>
      <c r="N1998" s="4">
        <v>2608.91</v>
      </c>
      <c r="O1998" s="3" t="s">
        <v>461</v>
      </c>
    </row>
    <row r="1999" spans="1:15" x14ac:dyDescent="0.3">
      <c r="A1999" s="3" t="s">
        <v>369</v>
      </c>
      <c r="B1999" s="3" t="s">
        <v>370</v>
      </c>
      <c r="C1999" s="3" t="s">
        <v>79</v>
      </c>
      <c r="D1999" s="3" t="s">
        <v>80</v>
      </c>
      <c r="E1999" s="3">
        <v>3020089</v>
      </c>
      <c r="F1999" s="8" t="s">
        <v>12</v>
      </c>
      <c r="G1999" s="3" t="s">
        <v>22</v>
      </c>
      <c r="H1999" s="4">
        <v>14523388.16</v>
      </c>
      <c r="I1999" s="4">
        <v>2323388.1600000006</v>
      </c>
      <c r="J1999" s="4">
        <v>53665.369999999995</v>
      </c>
      <c r="K1999" s="4">
        <v>0</v>
      </c>
      <c r="L1999" s="4">
        <v>0</v>
      </c>
      <c r="M1999" s="4">
        <v>44897.749999999993</v>
      </c>
      <c r="N1999" s="4">
        <v>8767.6200000000008</v>
      </c>
      <c r="O1999" s="3" t="s">
        <v>461</v>
      </c>
    </row>
    <row r="2000" spans="1:15" x14ac:dyDescent="0.3">
      <c r="A2000" s="3" t="s">
        <v>369</v>
      </c>
      <c r="B2000" s="3" t="s">
        <v>370</v>
      </c>
      <c r="C2000" s="3" t="s">
        <v>79</v>
      </c>
      <c r="D2000" s="3" t="s">
        <v>225</v>
      </c>
      <c r="E2000" s="3">
        <v>1760032</v>
      </c>
      <c r="F2000" s="8" t="s">
        <v>183</v>
      </c>
      <c r="G2000" s="3" t="s">
        <v>22</v>
      </c>
      <c r="H2000" s="4">
        <v>14523388.16</v>
      </c>
      <c r="I2000" s="4">
        <v>2323388.1600000006</v>
      </c>
      <c r="J2000" s="4">
        <v>43391.64</v>
      </c>
      <c r="K2000" s="4">
        <v>0</v>
      </c>
      <c r="L2000" s="4">
        <v>0</v>
      </c>
      <c r="M2000" s="4">
        <v>39146.480000000003</v>
      </c>
      <c r="N2000" s="4">
        <v>4245.16</v>
      </c>
      <c r="O2000" s="3" t="s">
        <v>461</v>
      </c>
    </row>
    <row r="2001" spans="1:15" x14ac:dyDescent="0.3">
      <c r="A2001" s="3" t="s">
        <v>369</v>
      </c>
      <c r="B2001" s="3" t="s">
        <v>370</v>
      </c>
      <c r="C2001" s="3" t="s">
        <v>161</v>
      </c>
      <c r="D2001" s="3" t="s">
        <v>14</v>
      </c>
      <c r="E2001" s="3">
        <v>3022280</v>
      </c>
      <c r="F2001" s="8" t="s">
        <v>12</v>
      </c>
      <c r="G2001" s="3" t="s">
        <v>22</v>
      </c>
      <c r="H2001" s="4">
        <v>14523388.16</v>
      </c>
      <c r="I2001" s="4">
        <v>2323388.1600000006</v>
      </c>
      <c r="J2001" s="4">
        <v>4769.54</v>
      </c>
      <c r="K2001" s="4">
        <v>0</v>
      </c>
      <c r="L2001" s="4">
        <v>0</v>
      </c>
      <c r="M2001" s="4">
        <v>4769.54</v>
      </c>
      <c r="N2001" s="4">
        <v>0</v>
      </c>
      <c r="O2001" s="3" t="s">
        <v>461</v>
      </c>
    </row>
    <row r="2002" spans="1:15" x14ac:dyDescent="0.3">
      <c r="A2002" s="3" t="s">
        <v>369</v>
      </c>
      <c r="B2002" s="3" t="s">
        <v>370</v>
      </c>
      <c r="C2002" s="3" t="s">
        <v>228</v>
      </c>
      <c r="D2002" s="3" t="s">
        <v>80</v>
      </c>
      <c r="E2002" s="3">
        <v>3022293</v>
      </c>
      <c r="F2002" s="8" t="s">
        <v>12</v>
      </c>
      <c r="G2002" s="3" t="s">
        <v>22</v>
      </c>
      <c r="H2002" s="4">
        <v>14523388.16</v>
      </c>
      <c r="I2002" s="4">
        <v>2323388.1600000006</v>
      </c>
      <c r="J2002" s="4">
        <v>41269.909999999996</v>
      </c>
      <c r="K2002" s="4">
        <v>0</v>
      </c>
      <c r="L2002" s="4">
        <v>0</v>
      </c>
      <c r="M2002" s="4">
        <v>39093.78</v>
      </c>
      <c r="N2002" s="4">
        <v>2176.13</v>
      </c>
      <c r="O2002" s="3" t="s">
        <v>461</v>
      </c>
    </row>
    <row r="2003" spans="1:15" x14ac:dyDescent="0.3">
      <c r="A2003" s="3" t="s">
        <v>369</v>
      </c>
      <c r="B2003" s="3" t="s">
        <v>370</v>
      </c>
      <c r="C2003" s="3" t="s">
        <v>228</v>
      </c>
      <c r="D2003" s="3" t="s">
        <v>15</v>
      </c>
      <c r="E2003" s="3">
        <v>3022377</v>
      </c>
      <c r="F2003" s="8" t="s">
        <v>24</v>
      </c>
      <c r="G2003" s="3" t="s">
        <v>22</v>
      </c>
      <c r="H2003" s="4">
        <v>14523388.16</v>
      </c>
      <c r="I2003" s="4">
        <v>2323388.1600000006</v>
      </c>
      <c r="J2003" s="4">
        <v>78836.38</v>
      </c>
      <c r="K2003" s="4">
        <v>0</v>
      </c>
      <c r="L2003" s="4">
        <v>0</v>
      </c>
      <c r="M2003" s="4">
        <v>61267.53</v>
      </c>
      <c r="N2003" s="4">
        <v>17568.849999999999</v>
      </c>
      <c r="O2003" s="3" t="s">
        <v>461</v>
      </c>
    </row>
    <row r="2004" spans="1:15" x14ac:dyDescent="0.3">
      <c r="A2004" s="3" t="s">
        <v>369</v>
      </c>
      <c r="B2004" s="3" t="s">
        <v>370</v>
      </c>
      <c r="C2004" s="3" t="s">
        <v>280</v>
      </c>
      <c r="D2004" s="3" t="s">
        <v>80</v>
      </c>
      <c r="E2004" s="3">
        <v>3022295</v>
      </c>
      <c r="F2004" s="8" t="s">
        <v>12</v>
      </c>
      <c r="G2004" s="3" t="s">
        <v>22</v>
      </c>
      <c r="H2004" s="4">
        <v>14523388.16</v>
      </c>
      <c r="I2004" s="4">
        <v>2323388.1600000006</v>
      </c>
      <c r="J2004" s="4">
        <v>105365.53</v>
      </c>
      <c r="K2004" s="4">
        <v>0</v>
      </c>
      <c r="L2004" s="4">
        <v>0</v>
      </c>
      <c r="M2004" s="4">
        <v>102890.95</v>
      </c>
      <c r="N2004" s="4">
        <v>2474.5800000000004</v>
      </c>
      <c r="O2004" s="3" t="s">
        <v>461</v>
      </c>
    </row>
    <row r="2005" spans="1:15" x14ac:dyDescent="0.3">
      <c r="A2005" s="3" t="s">
        <v>369</v>
      </c>
      <c r="B2005" s="3" t="s">
        <v>370</v>
      </c>
      <c r="C2005" s="3" t="s">
        <v>280</v>
      </c>
      <c r="D2005" s="3" t="s">
        <v>80</v>
      </c>
      <c r="E2005" s="3">
        <v>3022292</v>
      </c>
      <c r="F2005" s="8" t="s">
        <v>12</v>
      </c>
      <c r="G2005" s="3" t="s">
        <v>22</v>
      </c>
      <c r="H2005" s="4">
        <v>14523388.16</v>
      </c>
      <c r="I2005" s="4">
        <v>2323388.1600000006</v>
      </c>
      <c r="J2005" s="4">
        <v>39480.030000000006</v>
      </c>
      <c r="K2005" s="4">
        <v>0</v>
      </c>
      <c r="L2005" s="4">
        <v>0</v>
      </c>
      <c r="M2005" s="4">
        <v>34035.730000000003</v>
      </c>
      <c r="N2005" s="4">
        <v>5444.3</v>
      </c>
      <c r="O2005" s="3" t="s">
        <v>461</v>
      </c>
    </row>
    <row r="2006" spans="1:15" x14ac:dyDescent="0.3">
      <c r="A2006" s="3" t="s">
        <v>369</v>
      </c>
      <c r="B2006" s="3" t="s">
        <v>370</v>
      </c>
      <c r="C2006" s="3" t="s">
        <v>283</v>
      </c>
      <c r="D2006" s="3" t="s">
        <v>80</v>
      </c>
      <c r="E2006" s="3">
        <v>3541316</v>
      </c>
      <c r="F2006" s="8" t="s">
        <v>12</v>
      </c>
      <c r="G2006" s="3" t="s">
        <v>22</v>
      </c>
      <c r="H2006" s="4">
        <v>14523388.16</v>
      </c>
      <c r="I2006" s="4">
        <v>2323388.1600000006</v>
      </c>
      <c r="J2006" s="4">
        <v>50861.530000000006</v>
      </c>
      <c r="K2006" s="4">
        <v>0</v>
      </c>
      <c r="L2006" s="4">
        <v>0</v>
      </c>
      <c r="M2006" s="4">
        <v>41582.530000000006</v>
      </c>
      <c r="N2006" s="4">
        <v>9279</v>
      </c>
      <c r="O2006" s="3" t="s">
        <v>461</v>
      </c>
    </row>
    <row r="2007" spans="1:15" x14ac:dyDescent="0.3">
      <c r="A2007" s="3" t="s">
        <v>369</v>
      </c>
      <c r="B2007" s="3" t="s">
        <v>370</v>
      </c>
      <c r="C2007" s="3" t="s">
        <v>104</v>
      </c>
      <c r="D2007" s="3" t="s">
        <v>16</v>
      </c>
      <c r="E2007" s="3">
        <v>3541347</v>
      </c>
      <c r="F2007" s="8" t="s">
        <v>12</v>
      </c>
      <c r="G2007" s="3" t="s">
        <v>22</v>
      </c>
      <c r="H2007" s="4">
        <v>14523388.16</v>
      </c>
      <c r="I2007" s="4">
        <v>2323388.1600000006</v>
      </c>
      <c r="J2007" s="4">
        <v>34645.199999999997</v>
      </c>
      <c r="K2007" s="4">
        <v>0</v>
      </c>
      <c r="L2007" s="4">
        <v>0</v>
      </c>
      <c r="M2007" s="4">
        <v>34340</v>
      </c>
      <c r="N2007" s="4">
        <v>305.2</v>
      </c>
      <c r="O2007" s="3" t="s">
        <v>461</v>
      </c>
    </row>
    <row r="2008" spans="1:15" x14ac:dyDescent="0.3">
      <c r="A2008" s="3" t="s">
        <v>369</v>
      </c>
      <c r="B2008" s="3" t="s">
        <v>370</v>
      </c>
      <c r="C2008" s="3" t="s">
        <v>118</v>
      </c>
      <c r="D2008" s="3" t="s">
        <v>80</v>
      </c>
      <c r="E2008" s="3">
        <v>3541317</v>
      </c>
      <c r="F2008" s="8" t="s">
        <v>12</v>
      </c>
      <c r="G2008" s="3" t="s">
        <v>22</v>
      </c>
      <c r="H2008" s="4">
        <v>14523388.16</v>
      </c>
      <c r="I2008" s="4">
        <v>2323388.1600000006</v>
      </c>
      <c r="J2008" s="4">
        <v>4344.03</v>
      </c>
      <c r="K2008" s="4">
        <v>0</v>
      </c>
      <c r="L2008" s="4">
        <v>0</v>
      </c>
      <c r="M2008" s="4">
        <v>0</v>
      </c>
      <c r="N2008" s="4">
        <v>4344.03</v>
      </c>
      <c r="O2008" s="3" t="s">
        <v>461</v>
      </c>
    </row>
    <row r="2009" spans="1:15" x14ac:dyDescent="0.3">
      <c r="A2009" s="3" t="s">
        <v>369</v>
      </c>
      <c r="B2009" s="3" t="s">
        <v>370</v>
      </c>
      <c r="C2009" s="3" t="s">
        <v>10</v>
      </c>
      <c r="D2009" s="3" t="s">
        <v>80</v>
      </c>
      <c r="E2009" s="3">
        <v>3022296</v>
      </c>
      <c r="F2009" s="8" t="s">
        <v>12</v>
      </c>
      <c r="G2009" s="3" t="s">
        <v>22</v>
      </c>
      <c r="H2009" s="4">
        <v>14523388.16</v>
      </c>
      <c r="I2009" s="4">
        <v>2323388.1600000006</v>
      </c>
      <c r="J2009" s="4">
        <v>38770.070000000007</v>
      </c>
      <c r="K2009" s="4">
        <v>0</v>
      </c>
      <c r="L2009" s="4">
        <v>0</v>
      </c>
      <c r="M2009" s="4">
        <v>34852.160000000003</v>
      </c>
      <c r="N2009" s="4">
        <v>3917.91</v>
      </c>
      <c r="O2009" s="3" t="s">
        <v>461</v>
      </c>
    </row>
    <row r="2010" spans="1:15" x14ac:dyDescent="0.3">
      <c r="A2010" s="3" t="s">
        <v>369</v>
      </c>
      <c r="B2010" s="3" t="s">
        <v>370</v>
      </c>
      <c r="C2010" s="3" t="s">
        <v>10</v>
      </c>
      <c r="D2010" s="3" t="s">
        <v>14</v>
      </c>
      <c r="E2010" s="3">
        <v>1580294</v>
      </c>
      <c r="F2010" s="8" t="s">
        <v>12</v>
      </c>
      <c r="G2010" s="3" t="s">
        <v>22</v>
      </c>
      <c r="H2010" s="4">
        <v>14523388.16</v>
      </c>
      <c r="I2010" s="4">
        <v>2323388.1600000006</v>
      </c>
      <c r="J2010" s="4">
        <v>19270.739999999998</v>
      </c>
      <c r="K2010" s="4">
        <v>0</v>
      </c>
      <c r="L2010" s="4">
        <v>0</v>
      </c>
      <c r="M2010" s="4">
        <v>14886.48</v>
      </c>
      <c r="N2010" s="4">
        <v>4384.26</v>
      </c>
      <c r="O2010" s="3" t="s">
        <v>461</v>
      </c>
    </row>
    <row r="2011" spans="1:15" x14ac:dyDescent="0.3">
      <c r="A2011" s="3" t="s">
        <v>369</v>
      </c>
      <c r="B2011" s="3" t="s">
        <v>370</v>
      </c>
      <c r="C2011" s="3" t="s">
        <v>217</v>
      </c>
      <c r="D2011" s="3" t="s">
        <v>80</v>
      </c>
      <c r="E2011" s="3">
        <v>3021780</v>
      </c>
      <c r="F2011" s="8" t="s">
        <v>12</v>
      </c>
      <c r="G2011" s="3" t="s">
        <v>22</v>
      </c>
      <c r="H2011" s="4">
        <v>14523388.16</v>
      </c>
      <c r="I2011" s="4">
        <v>2323388.1600000006</v>
      </c>
      <c r="J2011" s="4">
        <v>6138.49</v>
      </c>
      <c r="K2011" s="4">
        <v>0</v>
      </c>
      <c r="L2011" s="4">
        <v>0</v>
      </c>
      <c r="M2011" s="4">
        <v>6138.49</v>
      </c>
      <c r="N2011" s="4">
        <v>0</v>
      </c>
      <c r="O2011" s="3" t="s">
        <v>461</v>
      </c>
    </row>
    <row r="2012" spans="1:15" x14ac:dyDescent="0.3">
      <c r="A2012" s="3" t="s">
        <v>369</v>
      </c>
      <c r="B2012" s="3" t="s">
        <v>370</v>
      </c>
      <c r="C2012" s="3" t="s">
        <v>33</v>
      </c>
      <c r="D2012" s="3" t="s">
        <v>80</v>
      </c>
      <c r="E2012" s="3">
        <v>3022299</v>
      </c>
      <c r="F2012" s="8" t="s">
        <v>12</v>
      </c>
      <c r="G2012" s="3" t="s">
        <v>22</v>
      </c>
      <c r="H2012" s="4">
        <v>14523388.16</v>
      </c>
      <c r="I2012" s="4">
        <v>2323388.1600000006</v>
      </c>
      <c r="J2012" s="4">
        <v>28947.579999999998</v>
      </c>
      <c r="K2012" s="4">
        <v>0</v>
      </c>
      <c r="L2012" s="4">
        <v>0</v>
      </c>
      <c r="M2012" s="4">
        <v>25884.959999999999</v>
      </c>
      <c r="N2012" s="4">
        <v>3062.62</v>
      </c>
      <c r="O2012" s="3" t="s">
        <v>461</v>
      </c>
    </row>
    <row r="2013" spans="1:15" x14ac:dyDescent="0.3">
      <c r="A2013" s="3" t="s">
        <v>369</v>
      </c>
      <c r="B2013" s="3" t="s">
        <v>370</v>
      </c>
      <c r="C2013" s="3" t="s">
        <v>33</v>
      </c>
      <c r="D2013" s="3" t="s">
        <v>14</v>
      </c>
      <c r="E2013" s="3">
        <v>1131528</v>
      </c>
      <c r="F2013" s="8" t="s">
        <v>12</v>
      </c>
      <c r="G2013" s="3" t="s">
        <v>22</v>
      </c>
      <c r="H2013" s="4">
        <v>14523388.16</v>
      </c>
      <c r="I2013" s="4">
        <v>2323388.1600000006</v>
      </c>
      <c r="J2013" s="4">
        <v>12914.63</v>
      </c>
      <c r="K2013" s="4">
        <v>0</v>
      </c>
      <c r="L2013" s="4">
        <v>0</v>
      </c>
      <c r="M2013" s="4">
        <v>12740.609999999999</v>
      </c>
      <c r="N2013" s="4">
        <v>174.01999999999998</v>
      </c>
      <c r="O2013" s="3" t="s">
        <v>461</v>
      </c>
    </row>
    <row r="2014" spans="1:15" x14ac:dyDescent="0.3">
      <c r="A2014" s="3" t="s">
        <v>369</v>
      </c>
      <c r="B2014" s="3" t="s">
        <v>370</v>
      </c>
      <c r="C2014" s="3" t="s">
        <v>142</v>
      </c>
      <c r="D2014" s="3" t="s">
        <v>14</v>
      </c>
      <c r="E2014" s="3">
        <v>3022304</v>
      </c>
      <c r="F2014" s="8" t="s">
        <v>12</v>
      </c>
      <c r="G2014" s="3" t="s">
        <v>22</v>
      </c>
      <c r="H2014" s="4">
        <v>14523388.16</v>
      </c>
      <c r="I2014" s="4">
        <v>2323388.1600000006</v>
      </c>
      <c r="J2014" s="4">
        <v>23083.380000000005</v>
      </c>
      <c r="K2014" s="4">
        <v>0</v>
      </c>
      <c r="L2014" s="4">
        <v>0</v>
      </c>
      <c r="M2014" s="4">
        <v>22601.140000000003</v>
      </c>
      <c r="N2014" s="4">
        <v>482.23999999999995</v>
      </c>
      <c r="O2014" s="3" t="s">
        <v>461</v>
      </c>
    </row>
    <row r="2015" spans="1:15" x14ac:dyDescent="0.3">
      <c r="A2015" s="7" t="s">
        <v>488</v>
      </c>
      <c r="B2015" s="7" t="s">
        <v>489</v>
      </c>
      <c r="C2015" s="3" t="s">
        <v>483</v>
      </c>
      <c r="D2015" s="3" t="s">
        <v>14</v>
      </c>
      <c r="E2015" s="3" t="s">
        <v>386</v>
      </c>
      <c r="F2015" s="8" t="s">
        <v>12</v>
      </c>
      <c r="G2015" s="6" t="s">
        <v>13</v>
      </c>
      <c r="H2015" s="11">
        <v>4109999.9974356485</v>
      </c>
      <c r="I2015" s="4">
        <v>0</v>
      </c>
      <c r="J2015" s="4">
        <v>0</v>
      </c>
      <c r="K2015" s="4">
        <v>0</v>
      </c>
      <c r="L2015" s="4">
        <v>1560000</v>
      </c>
      <c r="M2015" s="4">
        <v>0</v>
      </c>
      <c r="N2015" s="4">
        <v>0</v>
      </c>
      <c r="O2015" s="3" t="s">
        <v>460</v>
      </c>
    </row>
    <row r="2016" spans="1:15" x14ac:dyDescent="0.3">
      <c r="A2016" s="3" t="s">
        <v>493</v>
      </c>
      <c r="B2016" s="3" t="s">
        <v>153</v>
      </c>
      <c r="C2016" s="3" t="s">
        <v>61</v>
      </c>
      <c r="D2016" s="3" t="s">
        <v>14</v>
      </c>
      <c r="E2016" s="3" t="s">
        <v>386</v>
      </c>
      <c r="F2016" s="8" t="s">
        <v>12</v>
      </c>
      <c r="G2016" s="3" t="s">
        <v>28</v>
      </c>
      <c r="H2016" s="4">
        <v>0</v>
      </c>
      <c r="I2016" s="4">
        <v>94505.18</v>
      </c>
      <c r="J2016" s="4">
        <v>94505.18</v>
      </c>
      <c r="K2016" s="4">
        <v>94505.18</v>
      </c>
      <c r="L2016" s="4">
        <v>0</v>
      </c>
      <c r="M2016" s="4">
        <v>94505.18</v>
      </c>
      <c r="N2016" s="4">
        <v>0</v>
      </c>
      <c r="O2016" s="3" t="s">
        <v>460</v>
      </c>
    </row>
    <row r="2017" spans="1:15" x14ac:dyDescent="0.3">
      <c r="A2017" s="3" t="s">
        <v>494</v>
      </c>
      <c r="B2017" s="3" t="s">
        <v>368</v>
      </c>
      <c r="C2017" s="3" t="s">
        <v>33</v>
      </c>
      <c r="D2017" s="3" t="s">
        <v>15</v>
      </c>
      <c r="E2017" s="3" t="s">
        <v>386</v>
      </c>
      <c r="F2017" s="8" t="s">
        <v>24</v>
      </c>
      <c r="G2017" s="3" t="s">
        <v>28</v>
      </c>
      <c r="H2017" s="4">
        <v>0</v>
      </c>
      <c r="I2017" s="4">
        <v>161692.44</v>
      </c>
      <c r="J2017" s="4">
        <v>161692.44</v>
      </c>
      <c r="K2017" s="4">
        <v>161692.44</v>
      </c>
      <c r="L2017" s="10">
        <v>0</v>
      </c>
      <c r="M2017" s="4">
        <f>+K2017</f>
        <v>161692.44</v>
      </c>
      <c r="N2017" s="4">
        <v>0</v>
      </c>
      <c r="O2017" s="3" t="s">
        <v>460</v>
      </c>
    </row>
    <row r="2018" spans="1:15" x14ac:dyDescent="0.3">
      <c r="A2018" s="3" t="s">
        <v>495</v>
      </c>
      <c r="B2018" s="3" t="s">
        <v>236</v>
      </c>
      <c r="C2018" s="3" t="s">
        <v>237</v>
      </c>
      <c r="D2018" s="3" t="s">
        <v>15</v>
      </c>
      <c r="E2018" s="3" t="s">
        <v>386</v>
      </c>
      <c r="F2018" s="8" t="s">
        <v>24</v>
      </c>
      <c r="G2018" s="3" t="s">
        <v>28</v>
      </c>
      <c r="H2018" s="4">
        <v>0</v>
      </c>
      <c r="I2018" s="4">
        <v>403072.77</v>
      </c>
      <c r="J2018" s="4">
        <v>403072.77</v>
      </c>
      <c r="K2018" s="4">
        <v>403072.77</v>
      </c>
      <c r="L2018" s="10">
        <v>0</v>
      </c>
      <c r="M2018" s="4">
        <v>403072.77</v>
      </c>
      <c r="N2018" s="4">
        <v>0</v>
      </c>
      <c r="O2018" s="3" t="s">
        <v>460</v>
      </c>
    </row>
    <row r="2019" spans="1:15" s="15" customFormat="1" x14ac:dyDescent="0.3">
      <c r="A2019" s="15" t="s">
        <v>509</v>
      </c>
      <c r="B2019" s="15" t="s">
        <v>227</v>
      </c>
      <c r="C2019" s="15" t="s">
        <v>480</v>
      </c>
      <c r="D2019" s="15" t="s">
        <v>14</v>
      </c>
      <c r="E2019" s="15" t="s">
        <v>386</v>
      </c>
      <c r="F2019" s="16" t="s">
        <v>24</v>
      </c>
      <c r="G2019" s="15" t="s">
        <v>28</v>
      </c>
      <c r="H2019" s="17">
        <v>0</v>
      </c>
      <c r="I2019" s="17">
        <v>233521.34</v>
      </c>
      <c r="J2019" s="17">
        <v>233521.34</v>
      </c>
      <c r="K2019" s="17">
        <v>233521.34</v>
      </c>
      <c r="L2019" s="18">
        <v>0</v>
      </c>
      <c r="M2019" s="17">
        <v>233521.34</v>
      </c>
      <c r="N2019" s="17">
        <v>0</v>
      </c>
      <c r="O2019" s="15" t="s">
        <v>461</v>
      </c>
    </row>
    <row r="2020" spans="1:15" x14ac:dyDescent="0.3">
      <c r="A2020" s="3" t="s">
        <v>496</v>
      </c>
      <c r="B2020" s="3" t="s">
        <v>244</v>
      </c>
      <c r="C2020" s="3" t="s">
        <v>161</v>
      </c>
      <c r="D2020" s="3" t="s">
        <v>15</v>
      </c>
      <c r="E2020" s="3" t="s">
        <v>386</v>
      </c>
      <c r="F2020" s="8" t="s">
        <v>24</v>
      </c>
      <c r="G2020" s="3" t="s">
        <v>28</v>
      </c>
      <c r="H2020" s="4">
        <v>0</v>
      </c>
      <c r="I2020" s="4">
        <v>346356.07</v>
      </c>
      <c r="J2020" s="4">
        <v>346356.07</v>
      </c>
      <c r="K2020" s="4">
        <v>346356.07</v>
      </c>
      <c r="L2020" s="10">
        <v>0</v>
      </c>
      <c r="M2020" s="4">
        <v>346356.07</v>
      </c>
      <c r="N2020" s="4">
        <v>0</v>
      </c>
      <c r="O2020" s="3" t="s">
        <v>460</v>
      </c>
    </row>
    <row r="2021" spans="1:15" x14ac:dyDescent="0.3">
      <c r="A2021" s="3" t="s">
        <v>497</v>
      </c>
      <c r="B2021" s="3" t="s">
        <v>317</v>
      </c>
      <c r="C2021" s="3" t="s">
        <v>91</v>
      </c>
      <c r="D2021" s="3" t="s">
        <v>14</v>
      </c>
      <c r="E2021" s="3" t="s">
        <v>386</v>
      </c>
      <c r="F2021" s="8" t="s">
        <v>23</v>
      </c>
      <c r="G2021" s="3" t="s">
        <v>28</v>
      </c>
      <c r="H2021" s="4">
        <v>0</v>
      </c>
      <c r="I2021" s="4">
        <v>45722.71</v>
      </c>
      <c r="J2021" s="4">
        <v>45722.71</v>
      </c>
      <c r="K2021" s="4">
        <v>45722.71</v>
      </c>
      <c r="L2021" s="10">
        <v>0</v>
      </c>
      <c r="M2021" s="4">
        <v>45722.71</v>
      </c>
      <c r="N2021" s="4">
        <v>0</v>
      </c>
      <c r="O2021" s="3" t="s">
        <v>461</v>
      </c>
    </row>
    <row r="2022" spans="1:15" s="15" customFormat="1" x14ac:dyDescent="0.3">
      <c r="A2022" s="15" t="s">
        <v>510</v>
      </c>
      <c r="B2022" s="15" t="s">
        <v>227</v>
      </c>
      <c r="C2022" s="15" t="s">
        <v>480</v>
      </c>
      <c r="D2022" s="15" t="s">
        <v>14</v>
      </c>
      <c r="E2022" s="15" t="s">
        <v>386</v>
      </c>
      <c r="F2022" s="16" t="s">
        <v>12</v>
      </c>
      <c r="G2022" s="15" t="s">
        <v>28</v>
      </c>
      <c r="H2022" s="17">
        <v>0</v>
      </c>
      <c r="I2022" s="17">
        <v>21837.69</v>
      </c>
      <c r="J2022" s="17">
        <v>21837.69</v>
      </c>
      <c r="K2022" s="17">
        <v>21837.69</v>
      </c>
      <c r="L2022" s="18">
        <v>0</v>
      </c>
      <c r="M2022" s="17">
        <v>21837.69</v>
      </c>
      <c r="N2022" s="17">
        <v>0</v>
      </c>
      <c r="O2022" s="15" t="s">
        <v>461</v>
      </c>
    </row>
    <row r="2023" spans="1:15" x14ac:dyDescent="0.3">
      <c r="A2023" s="3" t="s">
        <v>498</v>
      </c>
      <c r="B2023" s="3" t="s">
        <v>223</v>
      </c>
      <c r="D2023" s="3" t="s">
        <v>80</v>
      </c>
      <c r="E2023" s="3" t="s">
        <v>386</v>
      </c>
      <c r="F2023" s="8" t="s">
        <v>12</v>
      </c>
      <c r="G2023" s="3" t="s">
        <v>28</v>
      </c>
      <c r="H2023" s="4">
        <v>0</v>
      </c>
      <c r="I2023" s="4">
        <v>31986.81</v>
      </c>
      <c r="J2023" s="4">
        <v>31986.81</v>
      </c>
      <c r="K2023" s="4">
        <v>31986.81</v>
      </c>
      <c r="L2023" s="4">
        <v>0</v>
      </c>
      <c r="M2023" s="4">
        <v>0</v>
      </c>
      <c r="N2023" s="4">
        <v>31986.81</v>
      </c>
      <c r="O2023" s="3" t="s">
        <v>461</v>
      </c>
    </row>
    <row r="2024" spans="1:15" x14ac:dyDescent="0.3">
      <c r="A2024" s="12" t="s">
        <v>499</v>
      </c>
      <c r="B2024" s="3" t="s">
        <v>500</v>
      </c>
      <c r="C2024" s="3" t="s">
        <v>501</v>
      </c>
      <c r="D2024" s="3" t="s">
        <v>14</v>
      </c>
      <c r="E2024" s="3" t="s">
        <v>386</v>
      </c>
      <c r="F2024" s="8" t="s">
        <v>12</v>
      </c>
      <c r="G2024" s="6" t="s">
        <v>13</v>
      </c>
      <c r="H2024" s="11">
        <v>8500000</v>
      </c>
      <c r="I2024" s="10">
        <v>0</v>
      </c>
      <c r="J2024" s="10">
        <v>0</v>
      </c>
      <c r="K2024" s="4">
        <v>0</v>
      </c>
      <c r="L2024" s="10">
        <v>0</v>
      </c>
      <c r="M2024" s="10">
        <v>0</v>
      </c>
      <c r="N2024" s="10">
        <v>0</v>
      </c>
      <c r="O2024" s="3" t="s">
        <v>460</v>
      </c>
    </row>
    <row r="2025" spans="1:15" x14ac:dyDescent="0.3">
      <c r="A2025" s="3" t="s">
        <v>502</v>
      </c>
      <c r="B2025" s="3" t="s">
        <v>503</v>
      </c>
      <c r="C2025" s="3" t="s">
        <v>504</v>
      </c>
      <c r="D2025" s="6" t="s">
        <v>15</v>
      </c>
      <c r="E2025" s="3" t="s">
        <v>386</v>
      </c>
      <c r="F2025" s="8" t="s">
        <v>24</v>
      </c>
      <c r="G2025" s="6" t="s">
        <v>13</v>
      </c>
      <c r="H2025" s="11">
        <v>3897089.0700000003</v>
      </c>
      <c r="I2025" s="10">
        <v>0</v>
      </c>
      <c r="J2025" s="10">
        <v>0</v>
      </c>
      <c r="K2025" s="4">
        <v>0</v>
      </c>
      <c r="L2025" s="10">
        <v>0</v>
      </c>
      <c r="M2025" s="10">
        <v>0</v>
      </c>
      <c r="N2025" s="10">
        <v>0</v>
      </c>
      <c r="O2025" s="3" t="s">
        <v>460</v>
      </c>
    </row>
    <row r="2026" spans="1:15" x14ac:dyDescent="0.3">
      <c r="A2026" s="3" t="s">
        <v>505</v>
      </c>
      <c r="B2026" s="3" t="s">
        <v>506</v>
      </c>
      <c r="C2026" s="3" t="s">
        <v>504</v>
      </c>
      <c r="D2026" s="6" t="s">
        <v>14</v>
      </c>
      <c r="E2026" s="3" t="s">
        <v>386</v>
      </c>
      <c r="F2026" s="8" t="s">
        <v>23</v>
      </c>
      <c r="G2026" s="6" t="s">
        <v>13</v>
      </c>
      <c r="H2026" s="4">
        <v>0</v>
      </c>
      <c r="I2026" s="10">
        <v>0</v>
      </c>
      <c r="J2026" s="10">
        <v>0</v>
      </c>
      <c r="K2026" s="4">
        <v>0</v>
      </c>
      <c r="L2026" s="10">
        <v>0</v>
      </c>
      <c r="M2026" s="10">
        <v>0</v>
      </c>
      <c r="N2026" s="10">
        <v>0</v>
      </c>
      <c r="O2026" s="3" t="s">
        <v>461</v>
      </c>
    </row>
    <row r="2027" spans="1:15" x14ac:dyDescent="0.3">
      <c r="A2027" s="3" t="s">
        <v>507</v>
      </c>
      <c r="B2027" s="3" t="s">
        <v>508</v>
      </c>
      <c r="C2027" s="3" t="s">
        <v>149</v>
      </c>
      <c r="D2027" s="6" t="s">
        <v>14</v>
      </c>
      <c r="E2027" s="3" t="s">
        <v>386</v>
      </c>
      <c r="F2027" s="8" t="s">
        <v>23</v>
      </c>
      <c r="G2027" s="6" t="s">
        <v>13</v>
      </c>
      <c r="H2027" s="11">
        <v>800000</v>
      </c>
      <c r="I2027" s="10">
        <v>0</v>
      </c>
      <c r="J2027" s="10">
        <v>0</v>
      </c>
      <c r="K2027" s="4">
        <v>0</v>
      </c>
      <c r="L2027" s="10">
        <v>0</v>
      </c>
      <c r="M2027" s="10">
        <v>0</v>
      </c>
      <c r="N2027" s="10">
        <v>0</v>
      </c>
      <c r="O2027" s="3" t="s">
        <v>460</v>
      </c>
    </row>
    <row r="2028" spans="1:15" x14ac:dyDescent="0.3">
      <c r="H2028" s="14"/>
    </row>
  </sheetData>
  <autoFilter ref="A1:O2027" xr:uid="{475352F9-522C-457C-A1AD-8CB033A1D65E}"/>
  <sortState xmlns:xlrd2="http://schemas.microsoft.com/office/spreadsheetml/2017/richdata2" ref="A2:O201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Consuntivo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 Giovanna</dc:creator>
  <cp:lastModifiedBy>Bellatalla Massimo</cp:lastModifiedBy>
  <dcterms:created xsi:type="dcterms:W3CDTF">2019-06-27T11:00:01Z</dcterms:created>
  <dcterms:modified xsi:type="dcterms:W3CDTF">2020-09-08T17:45:46Z</dcterms:modified>
</cp:coreProperties>
</file>